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748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Titles" localSheetId="0">'Tabelle1'!$5:$7</definedName>
  </definedNames>
  <calcPr fullCalcOnLoad="1" refMode="R1C1"/>
</workbook>
</file>

<file path=xl/sharedStrings.xml><?xml version="1.0" encoding="utf-8"?>
<sst xmlns="http://schemas.openxmlformats.org/spreadsheetml/2006/main" count="424" uniqueCount="293">
  <si>
    <t>1</t>
  </si>
  <si>
    <t>Hauptschule</t>
  </si>
  <si>
    <t>Stadtbücherei</t>
  </si>
  <si>
    <t>Volkshochschule</t>
  </si>
  <si>
    <t>Produkte</t>
  </si>
  <si>
    <t>010100</t>
  </si>
  <si>
    <t>Politische Gremien</t>
  </si>
  <si>
    <t>010200</t>
  </si>
  <si>
    <t>010300</t>
  </si>
  <si>
    <t>010400</t>
  </si>
  <si>
    <t>010500</t>
  </si>
  <si>
    <t>010600</t>
  </si>
  <si>
    <t>011100</t>
  </si>
  <si>
    <t>011500</t>
  </si>
  <si>
    <t>011200</t>
  </si>
  <si>
    <t>011300</t>
  </si>
  <si>
    <t>011400</t>
  </si>
  <si>
    <t>Verwaltungsführung</t>
  </si>
  <si>
    <t>010930</t>
  </si>
  <si>
    <t>010920</t>
  </si>
  <si>
    <t>010910</t>
  </si>
  <si>
    <t>010820</t>
  </si>
  <si>
    <t>010810</t>
  </si>
  <si>
    <t>010710</t>
  </si>
  <si>
    <t>010720</t>
  </si>
  <si>
    <t>010730</t>
  </si>
  <si>
    <t>010740</t>
  </si>
  <si>
    <t>Verwaltungsarchiv</t>
  </si>
  <si>
    <t>Personalabrechnung</t>
  </si>
  <si>
    <t>Steuern und sonstige Abgaben</t>
  </si>
  <si>
    <t>Rechtsangelegenheiten</t>
  </si>
  <si>
    <t>Gebäudemanagement</t>
  </si>
  <si>
    <t>Bauverwaltung</t>
  </si>
  <si>
    <t>020110</t>
  </si>
  <si>
    <t>020120</t>
  </si>
  <si>
    <t>020130</t>
  </si>
  <si>
    <t>020140</t>
  </si>
  <si>
    <t>020210</t>
  </si>
  <si>
    <t>020220</t>
  </si>
  <si>
    <t>020230</t>
  </si>
  <si>
    <t>020310</t>
  </si>
  <si>
    <t>020320</t>
  </si>
  <si>
    <t>020410</t>
  </si>
  <si>
    <t>020420</t>
  </si>
  <si>
    <t>020430</t>
  </si>
  <si>
    <t>Einwohnermeldewesen</t>
  </si>
  <si>
    <t>Wahlen</t>
  </si>
  <si>
    <t>Wochenmarkt (Gebührenhaushalt)</t>
  </si>
  <si>
    <t>Kirmes (Gebührenhaushalt)</t>
  </si>
  <si>
    <t>030110</t>
  </si>
  <si>
    <t>030120</t>
  </si>
  <si>
    <t>030130</t>
  </si>
  <si>
    <t>030140</t>
  </si>
  <si>
    <t>030150</t>
  </si>
  <si>
    <t>Grundschule Bollenberg</t>
  </si>
  <si>
    <t>Grundschule Don-Bosco</t>
  </si>
  <si>
    <t>Grundschule Unterhaan</t>
  </si>
  <si>
    <t>Grundschule Gruiten</t>
  </si>
  <si>
    <t>030200</t>
  </si>
  <si>
    <t>030300</t>
  </si>
  <si>
    <t>030400</t>
  </si>
  <si>
    <t>030500</t>
  </si>
  <si>
    <t>030600</t>
  </si>
  <si>
    <t>030700</t>
  </si>
  <si>
    <t>Realschule</t>
  </si>
  <si>
    <t>Gymnasium</t>
  </si>
  <si>
    <t>Förderschule</t>
  </si>
  <si>
    <t>Berufskolleg</t>
  </si>
  <si>
    <t>040100</t>
  </si>
  <si>
    <t>040200</t>
  </si>
  <si>
    <t>040300</t>
  </si>
  <si>
    <t>040400</t>
  </si>
  <si>
    <t>Musikschule</t>
  </si>
  <si>
    <t>Kulturverwaltung, -förderung und veranstaltungen</t>
  </si>
  <si>
    <t>Kultur und Wissenschaft</t>
  </si>
  <si>
    <t>Soziale Leistungen</t>
  </si>
  <si>
    <t>Schulträgeraufgaben</t>
  </si>
  <si>
    <t>Innere Verwaltung</t>
  </si>
  <si>
    <t>050110</t>
  </si>
  <si>
    <t>050120</t>
  </si>
  <si>
    <t>050191</t>
  </si>
  <si>
    <t>050192</t>
  </si>
  <si>
    <t>050193</t>
  </si>
  <si>
    <t>050194</t>
  </si>
  <si>
    <t>050195</t>
  </si>
  <si>
    <t>050196</t>
  </si>
  <si>
    <t>050197</t>
  </si>
  <si>
    <t>050200</t>
  </si>
  <si>
    <t>050300</t>
  </si>
  <si>
    <t>Hilfe zum Lebensunterhalt (05.02.01)</t>
  </si>
  <si>
    <t>Krankenhilfe (05.02.04)</t>
  </si>
  <si>
    <t>Sonstige Leistungen in besonderen Lebenslagen (05.02.04)</t>
  </si>
  <si>
    <t>BSHG Altabwicklung</t>
  </si>
  <si>
    <t>Hilfen nach AsylBLG</t>
  </si>
  <si>
    <t>Rentenversicherungsangelegenheiten</t>
  </si>
  <si>
    <t>Gesundheitsdienste</t>
  </si>
  <si>
    <t>Sportförderung</t>
  </si>
  <si>
    <t>060110</t>
  </si>
  <si>
    <t>060120</t>
  </si>
  <si>
    <t>060130</t>
  </si>
  <si>
    <t>060210</t>
  </si>
  <si>
    <t>060220</t>
  </si>
  <si>
    <t>060310</t>
  </si>
  <si>
    <t>060320</t>
  </si>
  <si>
    <t>060340</t>
  </si>
  <si>
    <t>060330</t>
  </si>
  <si>
    <t>Förderung von Kindern in Tageseinrichtungen (fremder Träger)</t>
  </si>
  <si>
    <t>Tagespflege</t>
  </si>
  <si>
    <t>Einrichtungen der Jugendarbeit</t>
  </si>
  <si>
    <t>Ambulante Hilfen</t>
  </si>
  <si>
    <t>Stationäre Hilfen</t>
  </si>
  <si>
    <t>Rechtsangelegenheiten Minderjähriger</t>
  </si>
  <si>
    <t>Unterhaltsvorschuss</t>
  </si>
  <si>
    <t>070000</t>
  </si>
  <si>
    <t>080110</t>
  </si>
  <si>
    <t>080120</t>
  </si>
  <si>
    <t>080200</t>
  </si>
  <si>
    <t>080300</t>
  </si>
  <si>
    <t>40</t>
  </si>
  <si>
    <t>70</t>
  </si>
  <si>
    <t>Sporthalle</t>
  </si>
  <si>
    <t>Sportplätze</t>
  </si>
  <si>
    <t>Vereine und Verbände</t>
  </si>
  <si>
    <t>Hallenbad</t>
  </si>
  <si>
    <t>090110</t>
  </si>
  <si>
    <t>090120</t>
  </si>
  <si>
    <t>Räumliche Planung und Entwicklung</t>
  </si>
  <si>
    <t>Bauen und Wohnen</t>
  </si>
  <si>
    <t>23</t>
  </si>
  <si>
    <t>100110</t>
  </si>
  <si>
    <t>100120</t>
  </si>
  <si>
    <t>100200</t>
  </si>
  <si>
    <t>100300</t>
  </si>
  <si>
    <t>100400</t>
  </si>
  <si>
    <t>Wohnungsangelegenheiten</t>
  </si>
  <si>
    <t>60</t>
  </si>
  <si>
    <t>66</t>
  </si>
  <si>
    <t>110110</t>
  </si>
  <si>
    <t>110120</t>
  </si>
  <si>
    <t>110210</t>
  </si>
  <si>
    <t>110220</t>
  </si>
  <si>
    <t>110230</t>
  </si>
  <si>
    <t>Abfallwirtschaft (Gebührenhaushalt)</t>
  </si>
  <si>
    <t>Sonstige Abfallbeseitigung</t>
  </si>
  <si>
    <t>Abwasseranlagen (Gebührenhaushalt)</t>
  </si>
  <si>
    <t>Grundstücksentwässerungsanlagen (Gebührenhaushalt)</t>
  </si>
  <si>
    <t>Sonstige Stadtentwässerung</t>
  </si>
  <si>
    <t>Verkehrsflächen und -anlagen, ÖPNV</t>
  </si>
  <si>
    <t>120110</t>
  </si>
  <si>
    <t>120120</t>
  </si>
  <si>
    <t>120130</t>
  </si>
  <si>
    <t>120200</t>
  </si>
  <si>
    <t>120310</t>
  </si>
  <si>
    <t>120320</t>
  </si>
  <si>
    <t>32</t>
  </si>
  <si>
    <t>Bau und Verwaltung von Verkehrsflächen und-anlagen</t>
  </si>
  <si>
    <t>Öffentlicher Parkraum</t>
  </si>
  <si>
    <t>ÖPNV</t>
  </si>
  <si>
    <t>Straßenreinigung (Gebührenhaushalt)</t>
  </si>
  <si>
    <t>Winterdienst (Gebührenhaushalt)</t>
  </si>
  <si>
    <t>Natur- und Landschaftspflege</t>
  </si>
  <si>
    <t>130110</t>
  </si>
  <si>
    <t>130120</t>
  </si>
  <si>
    <t>130200</t>
  </si>
  <si>
    <t>Wasserflächen, Wasserbau</t>
  </si>
  <si>
    <t>Friedhof (Gebührenhaushalt)</t>
  </si>
  <si>
    <t>Umweltschutz</t>
  </si>
  <si>
    <t>140000</t>
  </si>
  <si>
    <t>Wirtschaft und Tourismus</t>
  </si>
  <si>
    <t>150100</t>
  </si>
  <si>
    <t>150200</t>
  </si>
  <si>
    <t>150300</t>
  </si>
  <si>
    <t>150400</t>
  </si>
  <si>
    <t>20</t>
  </si>
  <si>
    <t>Allgemeine Finanzwirtschaft</t>
  </si>
  <si>
    <t>Wirtschaftsförderung</t>
  </si>
  <si>
    <t>Stadtmarketing</t>
  </si>
  <si>
    <t>Bürgerhaus Gruiten</t>
  </si>
  <si>
    <t>160110</t>
  </si>
  <si>
    <t>160120</t>
  </si>
  <si>
    <t>160130</t>
  </si>
  <si>
    <t>Sonstige Finanzwirtschaft</t>
  </si>
  <si>
    <t>Abwicklung Vorjahre</t>
  </si>
  <si>
    <t>Daten- und Arbeitsschutz</t>
  </si>
  <si>
    <t>B 4</t>
  </si>
  <si>
    <t>A 16</t>
  </si>
  <si>
    <t>A 15</t>
  </si>
  <si>
    <t>A 14</t>
  </si>
  <si>
    <t xml:space="preserve">A 13 </t>
  </si>
  <si>
    <t>A 13</t>
  </si>
  <si>
    <t>A 12</t>
  </si>
  <si>
    <t>A 11</t>
  </si>
  <si>
    <t>A 10</t>
  </si>
  <si>
    <t>A 9</t>
  </si>
  <si>
    <t>A 8</t>
  </si>
  <si>
    <t>A 7</t>
  </si>
  <si>
    <t>- Beamtinnen/Beamte -</t>
  </si>
  <si>
    <t>Höherer Dienst</t>
  </si>
  <si>
    <t>Gehobener Dienst</t>
  </si>
  <si>
    <t>Mittlerer Dienst</t>
  </si>
  <si>
    <t>Erläuterungen</t>
  </si>
  <si>
    <t xml:space="preserve">Amt </t>
  </si>
  <si>
    <t>Bezeichnung</t>
  </si>
  <si>
    <t>4</t>
  </si>
  <si>
    <r>
      <t xml:space="preserve">0,1 </t>
    </r>
    <r>
      <rPr>
        <vertAlign val="superscript"/>
        <sz val="10"/>
        <rFont val="Arial"/>
        <family val="2"/>
      </rPr>
      <t>1</t>
    </r>
  </si>
  <si>
    <r>
      <t xml:space="preserve">1,0 </t>
    </r>
    <r>
      <rPr>
        <vertAlign val="superscript"/>
        <sz val="10"/>
        <rFont val="Arial"/>
        <family val="2"/>
      </rPr>
      <t xml:space="preserve">1 </t>
    </r>
  </si>
  <si>
    <t>Summe</t>
  </si>
  <si>
    <t>Summe:</t>
  </si>
  <si>
    <t>Gleichstellung von Frau &amp; Mann</t>
  </si>
  <si>
    <t>Beschäftigtenvertretung</t>
  </si>
  <si>
    <t>Rechnungsprüfung &amp; Beratung</t>
  </si>
  <si>
    <t>Druckerei,Postdienst,Telefonzentrale, Hausmeister Rathaus</t>
  </si>
  <si>
    <t>Beschaffung, Organisation &amp; allg.Verwaltung</t>
  </si>
  <si>
    <t>Allg. Personalwesen</t>
  </si>
  <si>
    <t>Bauhof</t>
  </si>
  <si>
    <t>Allg .Ordnungsangelegenheiten</t>
  </si>
  <si>
    <t>Personenstandswesen</t>
  </si>
  <si>
    <t>Gewerbe-  &amp; Gaststättenangelegenheiten</t>
  </si>
  <si>
    <t>Überwachung des ruhenden Verkehrs</t>
  </si>
  <si>
    <t>Sonstige Verkehrsangelegenheiten</t>
  </si>
  <si>
    <t>Rettungsdienst und Krankentransport (Gebührenhaushalt)</t>
  </si>
  <si>
    <t>Grundsicherung im Alter u.bei Erwerbsminderung (05.02.05)</t>
  </si>
  <si>
    <t>Hilfe bei Pflegebedürftigkeit (05.02.03)</t>
  </si>
  <si>
    <t>Städt.Kindertageseinrichtung Alleestr.</t>
  </si>
  <si>
    <t>Denkmalschutz und -pflege</t>
  </si>
  <si>
    <t>Grundstücksneuordnung</t>
  </si>
  <si>
    <t>Maßnahmen der Bauaufaufsicht, baubehördliche Beratung und Information</t>
  </si>
  <si>
    <t>Beteiligungen</t>
  </si>
  <si>
    <t>Abwehrender Brandschutz &amp; Techn. Hilfeleistung</t>
  </si>
  <si>
    <t>Vorbeugender Brandschutz</t>
  </si>
  <si>
    <t>Kinder-  u. Jugendarbeit außerhalb von Einrichtungen</t>
  </si>
  <si>
    <t>Steuern, allg. Zuweisungen, allg. Umlagen</t>
  </si>
  <si>
    <t>Technikunterstützte Informationsverarbeitung</t>
  </si>
  <si>
    <r>
      <t>1</t>
    </r>
    <r>
      <rPr>
        <sz val="9"/>
        <rFont val="Arial"/>
        <family val="2"/>
      </rPr>
      <t xml:space="preserve">  Stelle kw</t>
    </r>
  </si>
  <si>
    <t>5</t>
  </si>
  <si>
    <t>Städtepartner - u. Patenschaften</t>
  </si>
  <si>
    <t>10</t>
  </si>
  <si>
    <t>65</t>
  </si>
  <si>
    <t>Sicherheit und Ordnung</t>
  </si>
  <si>
    <t>Grundschule Mittelhaan</t>
  </si>
  <si>
    <t>51</t>
  </si>
  <si>
    <t>Kinder-, Jugend- und Familienhilfe</t>
  </si>
  <si>
    <t>61</t>
  </si>
  <si>
    <t>Räumliche Planung und Entwicklung, Geoinformationen</t>
  </si>
  <si>
    <t>Beratung u. Hilfe bei Behind. (05.02.01)</t>
  </si>
  <si>
    <t>Geoinformationen</t>
  </si>
  <si>
    <t>Ver- und Entsorgung</t>
  </si>
  <si>
    <t>63</t>
  </si>
  <si>
    <t>Wahlbeamte</t>
  </si>
  <si>
    <t>Insgesamt:</t>
  </si>
  <si>
    <t xml:space="preserve"> Wahlbeamte</t>
  </si>
  <si>
    <t xml:space="preserve">                                                                         Stellenübersicht</t>
  </si>
  <si>
    <t>011000</t>
  </si>
  <si>
    <t>Haushalts- und Finanzsteuerung</t>
  </si>
  <si>
    <t xml:space="preserve">Finanzbuchhaltung </t>
  </si>
  <si>
    <t>Grundstücksmanagement</t>
  </si>
  <si>
    <t>Zentrale schulbezogene Leistungen des Schulträgers</t>
  </si>
  <si>
    <t>Förderung der allg.Wohlfahrtspflege</t>
  </si>
  <si>
    <t>Allg.soziale Verwaltung &amp; Beratung</t>
  </si>
  <si>
    <t>Städt. Unterkünfte, Übergangswohnheime</t>
  </si>
  <si>
    <t>Instandhaltung von Verkehrsflächen und -anlagen</t>
  </si>
  <si>
    <t>Öffentliches Grün, Waldflächen</t>
  </si>
  <si>
    <r>
      <t>0,2</t>
    </r>
    <r>
      <rPr>
        <vertAlign val="superscript"/>
        <sz val="10"/>
        <rFont val="Arial"/>
        <family val="2"/>
      </rPr>
      <t xml:space="preserve"> 1</t>
    </r>
  </si>
  <si>
    <r>
      <t xml:space="preserve">1 </t>
    </r>
    <r>
      <rPr>
        <sz val="9"/>
        <rFont val="Arial"/>
        <family val="2"/>
      </rPr>
      <t>Stelle kw</t>
    </r>
  </si>
  <si>
    <r>
      <t xml:space="preserve">0,5 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</si>
  <si>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Stelle ku A 10</t>
    </r>
  </si>
  <si>
    <r>
      <t>1,0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</si>
  <si>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9"/>
        <rFont val="Arial"/>
        <family val="2"/>
      </rPr>
      <t xml:space="preserve"> St.kw, 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Stelle ku</t>
    </r>
  </si>
  <si>
    <r>
      <t>1</t>
    </r>
    <r>
      <rPr>
        <sz val="9"/>
        <rFont val="Arial"/>
        <family val="2"/>
      </rPr>
      <t xml:space="preserve"> St. kw, 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Stelle ku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</si>
  <si>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0,1 St. kw</t>
    </r>
  </si>
  <si>
    <r>
      <t xml:space="preserve">0,6 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</si>
  <si>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Stelle ku</t>
    </r>
  </si>
  <si>
    <t>Teil A: Aufteilung nach der Gliederung</t>
  </si>
  <si>
    <t>Anlage 1</t>
  </si>
  <si>
    <r>
      <t xml:space="preserve">0,2 </t>
    </r>
    <r>
      <rPr>
        <vertAlign val="superscript"/>
        <sz val="10"/>
        <rFont val="Arial"/>
        <family val="2"/>
      </rPr>
      <t>1</t>
    </r>
  </si>
  <si>
    <r>
      <t xml:space="preserve">3,5 </t>
    </r>
    <r>
      <rPr>
        <vertAlign val="superscript"/>
        <sz val="10"/>
        <rFont val="Arial"/>
        <family val="2"/>
      </rPr>
      <t>2</t>
    </r>
  </si>
  <si>
    <r>
      <t>4,5</t>
    </r>
    <r>
      <rPr>
        <vertAlign val="superscript"/>
        <sz val="10"/>
        <rFont val="Arial"/>
        <family val="2"/>
      </rPr>
      <t xml:space="preserve"> 3</t>
    </r>
  </si>
  <si>
    <t>51-3</t>
  </si>
  <si>
    <r>
      <t xml:space="preserve">0,3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</si>
  <si>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0,3 St. ku A 11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</si>
  <si>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0,2 St. ku A 11</t>
    </r>
  </si>
  <si>
    <r>
      <t xml:space="preserve">0,5 </t>
    </r>
    <r>
      <rPr>
        <vertAlign val="superscript"/>
        <sz val="10"/>
        <rFont val="Arial"/>
        <family val="2"/>
      </rPr>
      <t>3</t>
    </r>
  </si>
  <si>
    <r>
      <t xml:space="preserve">0,4 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</si>
  <si>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0,5 Stelle kw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</si>
  <si>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0,4 St. kw</t>
    </r>
  </si>
  <si>
    <r>
      <t>1,1</t>
    </r>
    <r>
      <rPr>
        <vertAlign val="superscript"/>
        <sz val="10"/>
        <rFont val="Arial"/>
        <family val="2"/>
      </rPr>
      <t xml:space="preserve"> 4</t>
    </r>
  </si>
  <si>
    <r>
      <t>1</t>
    </r>
    <r>
      <rPr>
        <sz val="9"/>
        <rFont val="Arial"/>
        <family val="2"/>
      </rPr>
      <t xml:space="preserve"> St.ku,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0,5 St.Fn. 3,  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0,5 St. kw,</t>
    </r>
    <r>
      <rPr>
        <vertAlign val="superscript"/>
        <sz val="9"/>
        <rFont val="Arial"/>
        <family val="2"/>
      </rPr>
      <t xml:space="preserve"> 4</t>
    </r>
    <r>
      <rPr>
        <sz val="9"/>
        <rFont val="Arial"/>
        <family val="2"/>
      </rPr>
      <t xml:space="preserve"> 0,6 St.ku</t>
    </r>
  </si>
  <si>
    <r>
      <t xml:space="preserve">1 </t>
    </r>
    <r>
      <rPr>
        <sz val="9"/>
        <rFont val="Arial"/>
        <family val="2"/>
      </rPr>
      <t>0,2 St.ku,</t>
    </r>
    <r>
      <rPr>
        <vertAlign val="superscript"/>
        <sz val="9"/>
        <rFont val="Arial"/>
        <family val="2"/>
      </rPr>
      <t xml:space="preserve"> 2 </t>
    </r>
    <r>
      <rPr>
        <sz val="9"/>
        <rFont val="Arial"/>
        <family val="2"/>
      </rPr>
      <t>0,5 St.Fn. 3,</t>
    </r>
    <r>
      <rPr>
        <vertAlign val="superscript"/>
        <sz val="9"/>
        <rFont val="Arial"/>
        <family val="2"/>
      </rPr>
      <t xml:space="preserve"> 3 </t>
    </r>
    <r>
      <rPr>
        <sz val="9"/>
        <rFont val="Arial"/>
        <family val="2"/>
      </rPr>
      <t>0,5 St. kw,</t>
    </r>
    <r>
      <rPr>
        <vertAlign val="superscript"/>
        <sz val="9"/>
        <rFont val="Arial"/>
        <family val="2"/>
      </rPr>
      <t xml:space="preserve"> 4</t>
    </r>
    <r>
      <rPr>
        <sz val="9"/>
        <rFont val="Arial"/>
        <family val="2"/>
      </rPr>
      <t>0,2 St.ku</t>
    </r>
  </si>
  <si>
    <r>
      <t>0,5</t>
    </r>
    <r>
      <rPr>
        <vertAlign val="superscript"/>
        <sz val="10"/>
        <rFont val="Arial"/>
        <family val="2"/>
      </rPr>
      <t xml:space="preserve"> 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</si>
  <si>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St. ku</t>
    </r>
  </si>
  <si>
    <r>
      <t>0,7</t>
    </r>
    <r>
      <rPr>
        <vertAlign val="superscript"/>
        <sz val="10"/>
        <rFont val="Arial"/>
        <family val="2"/>
      </rPr>
      <t xml:space="preserve"> 4</t>
    </r>
  </si>
  <si>
    <r>
      <t>1,0</t>
    </r>
    <r>
      <rPr>
        <vertAlign val="superscript"/>
        <sz val="10"/>
        <rFont val="Arial"/>
        <family val="2"/>
      </rPr>
      <t xml:space="preserve"> 1</t>
    </r>
  </si>
  <si>
    <r>
      <t xml:space="preserve">1,0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</si>
</sst>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#,##0.0\ _€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49" fontId="4" fillId="0" borderId="14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175" fontId="0" fillId="0" borderId="19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175" fontId="0" fillId="0" borderId="21" xfId="0" applyNumberFormat="1" applyFont="1" applyFill="1" applyBorder="1" applyAlignment="1">
      <alignment horizontal="center"/>
    </xf>
    <xf numFmtId="175" fontId="0" fillId="0" borderId="22" xfId="0" applyNumberFormat="1" applyFont="1" applyFill="1" applyBorder="1" applyAlignment="1">
      <alignment horizontal="center"/>
    </xf>
    <xf numFmtId="175" fontId="0" fillId="0" borderId="15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175" fontId="0" fillId="0" borderId="14" xfId="0" applyNumberFormat="1" applyFont="1" applyFill="1" applyBorder="1" applyAlignment="1">
      <alignment horizontal="center"/>
    </xf>
    <xf numFmtId="175" fontId="0" fillId="0" borderId="23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right"/>
    </xf>
    <xf numFmtId="175" fontId="0" fillId="0" borderId="26" xfId="0" applyNumberFormat="1" applyFont="1" applyFill="1" applyBorder="1" applyAlignment="1">
      <alignment horizontal="center"/>
    </xf>
    <xf numFmtId="175" fontId="0" fillId="0" borderId="27" xfId="0" applyNumberFormat="1" applyFont="1" applyFill="1" applyBorder="1" applyAlignment="1">
      <alignment horizontal="center"/>
    </xf>
    <xf numFmtId="175" fontId="0" fillId="0" borderId="28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5" fontId="0" fillId="0" borderId="23" xfId="0" applyNumberFormat="1" applyFont="1" applyFill="1" applyBorder="1" applyAlignment="1">
      <alignment horizontal="center" wrapText="1"/>
    </xf>
    <xf numFmtId="175" fontId="0" fillId="0" borderId="19" xfId="0" applyNumberFormat="1" applyFont="1" applyFill="1" applyBorder="1" applyAlignment="1">
      <alignment horizontal="center" wrapText="1"/>
    </xf>
    <xf numFmtId="175" fontId="0" fillId="0" borderId="24" xfId="0" applyNumberFormat="1" applyFont="1" applyFill="1" applyBorder="1" applyAlignment="1">
      <alignment horizontal="center" wrapText="1"/>
    </xf>
    <xf numFmtId="175" fontId="0" fillId="0" borderId="23" xfId="0" applyNumberFormat="1" applyFont="1" applyFill="1" applyBorder="1" applyAlignment="1">
      <alignment horizontal="right"/>
    </xf>
    <xf numFmtId="175" fontId="0" fillId="0" borderId="30" xfId="0" applyNumberFormat="1" applyFont="1" applyFill="1" applyBorder="1" applyAlignment="1">
      <alignment horizontal="center"/>
    </xf>
    <xf numFmtId="175" fontId="0" fillId="0" borderId="31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right"/>
    </xf>
    <xf numFmtId="175" fontId="0" fillId="0" borderId="20" xfId="0" applyNumberFormat="1" applyFont="1" applyFill="1" applyBorder="1" applyAlignment="1">
      <alignment horizontal="center" wrapText="1"/>
    </xf>
    <xf numFmtId="175" fontId="0" fillId="0" borderId="2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175" fontId="0" fillId="0" borderId="33" xfId="0" applyNumberFormat="1" applyFont="1" applyFill="1" applyBorder="1" applyAlignment="1">
      <alignment horizontal="center"/>
    </xf>
    <xf numFmtId="175" fontId="0" fillId="0" borderId="34" xfId="0" applyNumberFormat="1" applyFont="1" applyFill="1" applyBorder="1" applyAlignment="1">
      <alignment horizontal="center"/>
    </xf>
    <xf numFmtId="175" fontId="0" fillId="0" borderId="35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Continuous"/>
    </xf>
    <xf numFmtId="175" fontId="0" fillId="0" borderId="37" xfId="0" applyNumberFormat="1" applyFont="1" applyFill="1" applyBorder="1" applyAlignment="1">
      <alignment horizontal="center"/>
    </xf>
    <xf numFmtId="175" fontId="8" fillId="0" borderId="18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175" fontId="0" fillId="0" borderId="38" xfId="0" applyNumberFormat="1" applyFont="1" applyFill="1" applyBorder="1" applyAlignment="1">
      <alignment horizontal="center"/>
    </xf>
    <xf numFmtId="175" fontId="0" fillId="0" borderId="39" xfId="0" applyNumberFormat="1" applyFont="1" applyFill="1" applyBorder="1" applyAlignment="1">
      <alignment horizontal="center"/>
    </xf>
    <xf numFmtId="175" fontId="0" fillId="0" borderId="40" xfId="0" applyNumberFormat="1" applyFont="1" applyFill="1" applyBorder="1" applyAlignment="1">
      <alignment horizontal="center"/>
    </xf>
    <xf numFmtId="175" fontId="0" fillId="0" borderId="41" xfId="0" applyNumberFormat="1" applyFont="1" applyFill="1" applyBorder="1" applyAlignment="1">
      <alignment horizontal="center"/>
    </xf>
    <xf numFmtId="175" fontId="0" fillId="0" borderId="42" xfId="0" applyNumberFormat="1" applyFont="1" applyFill="1" applyBorder="1" applyAlignment="1">
      <alignment horizontal="center"/>
    </xf>
    <xf numFmtId="175" fontId="0" fillId="0" borderId="18" xfId="0" applyNumberFormat="1" applyFont="1" applyBorder="1" applyAlignment="1">
      <alignment horizontal="right"/>
    </xf>
    <xf numFmtId="175" fontId="0" fillId="0" borderId="43" xfId="0" applyNumberFormat="1" applyFont="1" applyFill="1" applyBorder="1" applyAlignment="1">
      <alignment horizontal="center"/>
    </xf>
    <xf numFmtId="176" fontId="0" fillId="0" borderId="44" xfId="0" applyNumberFormat="1" applyFont="1" applyFill="1" applyBorder="1" applyAlignment="1">
      <alignment/>
    </xf>
    <xf numFmtId="175" fontId="0" fillId="0" borderId="16" xfId="0" applyNumberFormat="1" applyFont="1" applyFill="1" applyBorder="1" applyAlignment="1">
      <alignment horizontal="center"/>
    </xf>
    <xf numFmtId="175" fontId="0" fillId="0" borderId="45" xfId="0" applyNumberFormat="1" applyFont="1" applyFill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 wrapText="1"/>
    </xf>
    <xf numFmtId="175" fontId="0" fillId="0" borderId="46" xfId="0" applyNumberFormat="1" applyFont="1" applyFill="1" applyBorder="1" applyAlignment="1">
      <alignment horizontal="center" wrapText="1"/>
    </xf>
    <xf numFmtId="175" fontId="0" fillId="0" borderId="15" xfId="0" applyNumberFormat="1" applyFont="1" applyFill="1" applyBorder="1" applyAlignment="1">
      <alignment horizontal="center" wrapText="1"/>
    </xf>
    <xf numFmtId="175" fontId="0" fillId="0" borderId="45" xfId="0" applyNumberFormat="1" applyFont="1" applyFill="1" applyBorder="1" applyAlignment="1">
      <alignment horizontal="center"/>
    </xf>
    <xf numFmtId="175" fontId="0" fillId="0" borderId="47" xfId="0" applyNumberFormat="1" applyFont="1" applyFill="1" applyBorder="1" applyAlignment="1">
      <alignment horizontal="center"/>
    </xf>
    <xf numFmtId="175" fontId="0" fillId="0" borderId="48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0" fillId="0" borderId="49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10" fillId="0" borderId="3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47" xfId="0" applyFont="1" applyFill="1" applyBorder="1" applyAlignment="1">
      <alignment horizontal="left"/>
    </xf>
    <xf numFmtId="0" fontId="6" fillId="0" borderId="47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/>
    </xf>
    <xf numFmtId="49" fontId="6" fillId="0" borderId="47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/>
    </xf>
    <xf numFmtId="49" fontId="6" fillId="0" borderId="44" xfId="0" applyNumberFormat="1" applyFont="1" applyFill="1" applyBorder="1" applyAlignment="1">
      <alignment/>
    </xf>
    <xf numFmtId="49" fontId="6" fillId="0" borderId="36" xfId="0" applyNumberFormat="1" applyFont="1" applyFill="1" applyBorder="1" applyAlignment="1">
      <alignment/>
    </xf>
    <xf numFmtId="49" fontId="6" fillId="0" borderId="50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5" fontId="0" fillId="0" borderId="51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/>
    </xf>
    <xf numFmtId="49" fontId="4" fillId="0" borderId="40" xfId="0" applyNumberFormat="1" applyFont="1" applyFill="1" applyBorder="1" applyAlignment="1">
      <alignment/>
    </xf>
    <xf numFmtId="49" fontId="4" fillId="0" borderId="39" xfId="0" applyNumberFormat="1" applyFont="1" applyFill="1" applyBorder="1" applyAlignment="1">
      <alignment horizontal="left"/>
    </xf>
    <xf numFmtId="49" fontId="4" fillId="0" borderId="40" xfId="0" applyNumberFormat="1" applyFont="1" applyFill="1" applyBorder="1" applyAlignment="1">
      <alignment wrapText="1"/>
    </xf>
    <xf numFmtId="49" fontId="4" fillId="0" borderId="41" xfId="0" applyNumberFormat="1" applyFont="1" applyFill="1" applyBorder="1" applyAlignment="1">
      <alignment/>
    </xf>
    <xf numFmtId="49" fontId="9" fillId="0" borderId="33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9" fillId="33" borderId="33" xfId="0" applyNumberFormat="1" applyFont="1" applyFill="1" applyBorder="1" applyAlignment="1">
      <alignment/>
    </xf>
    <xf numFmtId="175" fontId="0" fillId="33" borderId="55" xfId="0" applyNumberFormat="1" applyFont="1" applyFill="1" applyBorder="1" applyAlignment="1">
      <alignment horizontal="center"/>
    </xf>
    <xf numFmtId="175" fontId="0" fillId="33" borderId="11" xfId="0" applyNumberFormat="1" applyFont="1" applyFill="1" applyBorder="1" applyAlignment="1">
      <alignment horizontal="center"/>
    </xf>
    <xf numFmtId="175" fontId="0" fillId="33" borderId="56" xfId="0" applyNumberFormat="1" applyFont="1" applyFill="1" applyBorder="1" applyAlignment="1">
      <alignment horizontal="center"/>
    </xf>
    <xf numFmtId="175" fontId="0" fillId="33" borderId="57" xfId="0" applyNumberFormat="1" applyFont="1" applyFill="1" applyBorder="1" applyAlignment="1">
      <alignment horizontal="center"/>
    </xf>
    <xf numFmtId="175" fontId="0" fillId="33" borderId="33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 shrinkToFit="1"/>
    </xf>
    <xf numFmtId="0" fontId="4" fillId="0" borderId="4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5" fontId="0" fillId="33" borderId="58" xfId="0" applyNumberFormat="1" applyFont="1" applyFill="1" applyBorder="1" applyAlignment="1">
      <alignment horizontal="center"/>
    </xf>
    <xf numFmtId="175" fontId="0" fillId="33" borderId="59" xfId="0" applyNumberFormat="1" applyFont="1" applyFill="1" applyBorder="1" applyAlignment="1">
      <alignment horizontal="center"/>
    </xf>
    <xf numFmtId="175" fontId="0" fillId="33" borderId="48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/>
    </xf>
    <xf numFmtId="49" fontId="4" fillId="0" borderId="43" xfId="0" applyNumberFormat="1" applyFont="1" applyFill="1" applyBorder="1" applyAlignment="1">
      <alignment/>
    </xf>
    <xf numFmtId="49" fontId="4" fillId="0" borderId="54" xfId="0" applyNumberFormat="1" applyFont="1" applyFill="1" applyBorder="1" applyAlignment="1">
      <alignment wrapText="1"/>
    </xf>
    <xf numFmtId="49" fontId="4" fillId="0" borderId="51" xfId="0" applyNumberFormat="1" applyFont="1" applyFill="1" applyBorder="1" applyAlignment="1">
      <alignment/>
    </xf>
    <xf numFmtId="49" fontId="4" fillId="0" borderId="51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center"/>
    </xf>
    <xf numFmtId="175" fontId="0" fillId="0" borderId="60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175" fontId="0" fillId="33" borderId="17" xfId="0" applyNumberFormat="1" applyFont="1" applyFill="1" applyBorder="1" applyAlignment="1">
      <alignment horizontal="center"/>
    </xf>
    <xf numFmtId="175" fontId="4" fillId="0" borderId="26" xfId="0" applyNumberFormat="1" applyFont="1" applyFill="1" applyBorder="1" applyAlignment="1">
      <alignment/>
    </xf>
    <xf numFmtId="175" fontId="4" fillId="0" borderId="27" xfId="0" applyNumberFormat="1" applyFont="1" applyFill="1" applyBorder="1" applyAlignment="1">
      <alignment/>
    </xf>
    <xf numFmtId="175" fontId="4" fillId="0" borderId="28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 horizontal="left"/>
    </xf>
    <xf numFmtId="175" fontId="6" fillId="0" borderId="28" xfId="0" applyNumberFormat="1" applyFont="1" applyFill="1" applyBorder="1" applyAlignment="1">
      <alignment horizontal="center"/>
    </xf>
    <xf numFmtId="175" fontId="0" fillId="0" borderId="26" xfId="0" applyNumberFormat="1" applyFont="1" applyFill="1" applyBorder="1" applyAlignment="1">
      <alignment/>
    </xf>
    <xf numFmtId="175" fontId="4" fillId="0" borderId="27" xfId="0" applyNumberFormat="1" applyFont="1" applyFill="1" applyBorder="1" applyAlignment="1">
      <alignment horizontal="left"/>
    </xf>
    <xf numFmtId="175" fontId="4" fillId="0" borderId="27" xfId="0" applyNumberFormat="1" applyFont="1" applyFill="1" applyBorder="1" applyAlignment="1">
      <alignment horizontal="center"/>
    </xf>
    <xf numFmtId="175" fontId="6" fillId="0" borderId="26" xfId="0" applyNumberFormat="1" applyFont="1" applyFill="1" applyBorder="1" applyAlignment="1">
      <alignment horizontal="center"/>
    </xf>
    <xf numFmtId="175" fontId="6" fillId="0" borderId="27" xfId="0" applyNumberFormat="1" applyFont="1" applyFill="1" applyBorder="1" applyAlignment="1">
      <alignment horizontal="center"/>
    </xf>
    <xf numFmtId="175" fontId="0" fillId="33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76" fontId="0" fillId="0" borderId="61" xfId="0" applyNumberFormat="1" applyFont="1" applyFill="1" applyBorder="1" applyAlignment="1">
      <alignment/>
    </xf>
    <xf numFmtId="176" fontId="0" fillId="0" borderId="62" xfId="0" applyNumberFormat="1" applyFont="1" applyFill="1" applyBorder="1" applyAlignment="1">
      <alignment/>
    </xf>
    <xf numFmtId="176" fontId="0" fillId="0" borderId="63" xfId="0" applyNumberFormat="1" applyFont="1" applyFill="1" applyBorder="1" applyAlignment="1">
      <alignment/>
    </xf>
    <xf numFmtId="176" fontId="0" fillId="33" borderId="55" xfId="0" applyNumberFormat="1" applyFont="1" applyFill="1" applyBorder="1" applyAlignment="1">
      <alignment/>
    </xf>
    <xf numFmtId="176" fontId="0" fillId="33" borderId="11" xfId="0" applyNumberFormat="1" applyFont="1" applyFill="1" applyBorder="1" applyAlignment="1">
      <alignment/>
    </xf>
    <xf numFmtId="176" fontId="0" fillId="33" borderId="57" xfId="0" applyNumberFormat="1" applyFont="1" applyFill="1" applyBorder="1" applyAlignment="1">
      <alignment/>
    </xf>
    <xf numFmtId="176" fontId="0" fillId="33" borderId="33" xfId="0" applyNumberFormat="1" applyFont="1" applyFill="1" applyBorder="1" applyAlignment="1">
      <alignment/>
    </xf>
    <xf numFmtId="49" fontId="4" fillId="0" borderId="48" xfId="0" applyNumberFormat="1" applyFont="1" applyFill="1" applyBorder="1" applyAlignment="1">
      <alignment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wrapText="1"/>
    </xf>
    <xf numFmtId="1" fontId="4" fillId="0" borderId="41" xfId="0" applyNumberFormat="1" applyFont="1" applyFill="1" applyBorder="1" applyAlignment="1">
      <alignment/>
    </xf>
    <xf numFmtId="49" fontId="4" fillId="0" borderId="6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left"/>
    </xf>
    <xf numFmtId="49" fontId="4" fillId="0" borderId="40" xfId="0" applyNumberFormat="1" applyFont="1" applyFill="1" applyBorder="1" applyAlignment="1">
      <alignment horizontal="left" shrinkToFit="1"/>
    </xf>
    <xf numFmtId="49" fontId="4" fillId="0" borderId="41" xfId="0" applyNumberFormat="1" applyFont="1" applyFill="1" applyBorder="1" applyAlignment="1">
      <alignment wrapText="1"/>
    </xf>
    <xf numFmtId="49" fontId="4" fillId="0" borderId="65" xfId="0" applyNumberFormat="1" applyFont="1" applyFill="1" applyBorder="1" applyAlignment="1">
      <alignment horizontal="center"/>
    </xf>
    <xf numFmtId="49" fontId="4" fillId="0" borderId="66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67" xfId="0" applyNumberFormat="1" applyFont="1" applyFill="1" applyBorder="1" applyAlignment="1">
      <alignment/>
    </xf>
    <xf numFmtId="49" fontId="4" fillId="0" borderId="55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wrapText="1"/>
    </xf>
    <xf numFmtId="49" fontId="4" fillId="0" borderId="54" xfId="0" applyNumberFormat="1" applyFont="1" applyFill="1" applyBorder="1" applyAlignment="1">
      <alignment/>
    </xf>
    <xf numFmtId="175" fontId="0" fillId="0" borderId="67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/>
    </xf>
    <xf numFmtId="175" fontId="0" fillId="0" borderId="6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175" fontId="0" fillId="0" borderId="68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49" fontId="4" fillId="0" borderId="69" xfId="0" applyNumberFormat="1" applyFont="1" applyFill="1" applyBorder="1" applyAlignment="1">
      <alignment/>
    </xf>
    <xf numFmtId="175" fontId="0" fillId="33" borderId="70" xfId="0" applyNumberFormat="1" applyFont="1" applyFill="1" applyBorder="1" applyAlignment="1">
      <alignment horizontal="center"/>
    </xf>
    <xf numFmtId="175" fontId="0" fillId="33" borderId="19" xfId="0" applyNumberFormat="1" applyFont="1" applyFill="1" applyBorder="1" applyAlignment="1">
      <alignment horizontal="center"/>
    </xf>
    <xf numFmtId="175" fontId="0" fillId="33" borderId="42" xfId="0" applyNumberFormat="1" applyFont="1" applyFill="1" applyBorder="1" applyAlignment="1">
      <alignment horizontal="center"/>
    </xf>
    <xf numFmtId="175" fontId="0" fillId="33" borderId="35" xfId="0" applyNumberFormat="1" applyFont="1" applyFill="1" applyBorder="1" applyAlignment="1">
      <alignment horizontal="center"/>
    </xf>
    <xf numFmtId="175" fontId="0" fillId="0" borderId="61" xfId="0" applyNumberFormat="1" applyFont="1" applyFill="1" applyBorder="1" applyAlignment="1">
      <alignment horizontal="center"/>
    </xf>
    <xf numFmtId="175" fontId="0" fillId="0" borderId="63" xfId="0" applyNumberFormat="1" applyFont="1" applyFill="1" applyBorder="1" applyAlignment="1">
      <alignment horizontal="center"/>
    </xf>
    <xf numFmtId="175" fontId="0" fillId="0" borderId="71" xfId="0" applyNumberFormat="1" applyFont="1" applyFill="1" applyBorder="1" applyAlignment="1">
      <alignment horizontal="center"/>
    </xf>
    <xf numFmtId="175" fontId="0" fillId="0" borderId="72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33" borderId="33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10" fillId="33" borderId="33" xfId="0" applyNumberFormat="1" applyFont="1" applyFill="1" applyBorder="1" applyAlignment="1">
      <alignment/>
    </xf>
    <xf numFmtId="49" fontId="9" fillId="33" borderId="33" xfId="0" applyNumberFormat="1" applyFont="1" applyFill="1" applyBorder="1" applyAlignment="1">
      <alignment wrapText="1"/>
    </xf>
    <xf numFmtId="175" fontId="0" fillId="33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/>
    </xf>
    <xf numFmtId="49" fontId="4" fillId="0" borderId="54" xfId="0" applyNumberFormat="1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49" fontId="4" fillId="0" borderId="51" xfId="0" applyNumberFormat="1" applyFont="1" applyFill="1" applyBorder="1" applyAlignment="1">
      <alignment horizontal="center" vertical="top"/>
    </xf>
    <xf numFmtId="49" fontId="4" fillId="0" borderId="53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175" fontId="0" fillId="0" borderId="53" xfId="0" applyNumberFormat="1" applyFont="1" applyFill="1" applyBorder="1" applyAlignment="1">
      <alignment horizontal="center"/>
    </xf>
    <xf numFmtId="175" fontId="0" fillId="0" borderId="64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/>
    </xf>
    <xf numFmtId="49" fontId="6" fillId="0" borderId="53" xfId="0" applyNumberFormat="1" applyFont="1" applyFill="1" applyBorder="1" applyAlignment="1">
      <alignment/>
    </xf>
    <xf numFmtId="49" fontId="6" fillId="0" borderId="35" xfId="0" applyNumberFormat="1" applyFont="1" applyFill="1" applyBorder="1" applyAlignment="1">
      <alignment/>
    </xf>
    <xf numFmtId="175" fontId="0" fillId="0" borderId="65" xfId="0" applyNumberFormat="1" applyFont="1" applyFill="1" applyBorder="1" applyAlignment="1">
      <alignment horizontal="center"/>
    </xf>
    <xf numFmtId="175" fontId="0" fillId="0" borderId="66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/>
    </xf>
    <xf numFmtId="175" fontId="0" fillId="0" borderId="24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/>
    </xf>
    <xf numFmtId="175" fontId="0" fillId="0" borderId="21" xfId="0" applyNumberFormat="1" applyFont="1" applyFill="1" applyBorder="1" applyAlignment="1">
      <alignment horizontal="center"/>
    </xf>
    <xf numFmtId="175" fontId="0" fillId="0" borderId="23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wrapText="1"/>
    </xf>
    <xf numFmtId="175" fontId="1" fillId="33" borderId="74" xfId="0" applyNumberFormat="1" applyFont="1" applyFill="1" applyBorder="1" applyAlignment="1">
      <alignment/>
    </xf>
    <xf numFmtId="175" fontId="1" fillId="33" borderId="75" xfId="0" applyNumberFormat="1" applyFont="1" applyFill="1" applyBorder="1" applyAlignment="1">
      <alignment/>
    </xf>
    <xf numFmtId="175" fontId="1" fillId="33" borderId="76" xfId="0" applyNumberFormat="1" applyFont="1" applyFill="1" applyBorder="1" applyAlignment="1">
      <alignment/>
    </xf>
    <xf numFmtId="175" fontId="1" fillId="33" borderId="33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175" fontId="0" fillId="0" borderId="28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175" fontId="0" fillId="0" borderId="27" xfId="0" applyNumberFormat="1" applyFont="1" applyFill="1" applyBorder="1" applyAlignment="1">
      <alignment horizontal="center"/>
    </xf>
    <xf numFmtId="175" fontId="0" fillId="33" borderId="11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175" fontId="0" fillId="33" borderId="58" xfId="0" applyNumberFormat="1" applyFont="1" applyFill="1" applyBorder="1" applyAlignment="1">
      <alignment horizontal="center"/>
    </xf>
    <xf numFmtId="176" fontId="0" fillId="0" borderId="62" xfId="0" applyNumberFormat="1" applyFont="1" applyFill="1" applyBorder="1" applyAlignment="1">
      <alignment/>
    </xf>
    <xf numFmtId="176" fontId="0" fillId="33" borderId="58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 horizontal="center"/>
    </xf>
    <xf numFmtId="175" fontId="0" fillId="33" borderId="42" xfId="0" applyNumberFormat="1" applyFont="1" applyFill="1" applyBorder="1" applyAlignment="1">
      <alignment horizontal="center"/>
    </xf>
    <xf numFmtId="175" fontId="0" fillId="0" borderId="6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0" fillId="33" borderId="55" xfId="0" applyNumberFormat="1" applyFont="1" applyFill="1" applyBorder="1" applyAlignment="1">
      <alignment horizontal="center"/>
    </xf>
    <xf numFmtId="49" fontId="10" fillId="33" borderId="58" xfId="0" applyNumberFormat="1" applyFont="1" applyFill="1" applyBorder="1" applyAlignment="1">
      <alignment horizontal="center"/>
    </xf>
    <xf numFmtId="49" fontId="10" fillId="33" borderId="57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32" xfId="0" applyBorder="1" applyAlignment="1">
      <alignment/>
    </xf>
    <xf numFmtId="0" fontId="0" fillId="0" borderId="57" xfId="0" applyBorder="1" applyAlignment="1">
      <alignment/>
    </xf>
    <xf numFmtId="49" fontId="4" fillId="0" borderId="55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0" fillId="0" borderId="77" xfId="0" applyNumberFormat="1" applyFont="1" applyFill="1" applyBorder="1" applyAlignment="1">
      <alignment horizontal="center"/>
    </xf>
    <xf numFmtId="0" fontId="0" fillId="0" borderId="77" xfId="0" applyBorder="1" applyAlignment="1">
      <alignment/>
    </xf>
    <xf numFmtId="0" fontId="14" fillId="0" borderId="0" xfId="0" applyFont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Font="1" applyFill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7" xfId="0" applyBorder="1" applyAlignment="1">
      <alignment horizontal="left"/>
    </xf>
    <xf numFmtId="49" fontId="10" fillId="33" borderId="49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49" fontId="10" fillId="33" borderId="50" xfId="0" applyNumberFormat="1" applyFont="1" applyFill="1" applyBorder="1" applyAlignment="1">
      <alignment horizontal="center"/>
    </xf>
    <xf numFmtId="0" fontId="0" fillId="33" borderId="58" xfId="0" applyFill="1" applyBorder="1" applyAlignment="1">
      <alignment/>
    </xf>
    <xf numFmtId="0" fontId="0" fillId="33" borderId="57" xfId="0" applyFill="1" applyBorder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9"/>
  <sheetViews>
    <sheetView tabSelected="1" zoomScale="75" zoomScaleNormal="75" zoomScalePageLayoutView="0" workbookViewId="0" topLeftCell="A13">
      <selection activeCell="Z68" sqref="Z68"/>
    </sheetView>
  </sheetViews>
  <sheetFormatPr defaultColWidth="11.421875" defaultRowHeight="12.75"/>
  <cols>
    <col min="1" max="1" width="0.2890625" style="2" customWidth="1"/>
    <col min="2" max="2" width="7.57421875" style="133" customWidth="1"/>
    <col min="3" max="3" width="6.28125" style="2" customWidth="1"/>
    <col min="4" max="4" width="29.8515625" style="2" customWidth="1"/>
    <col min="5" max="12" width="4.7109375" style="2" customWidth="1"/>
    <col min="13" max="13" width="5.8515625" style="252" customWidth="1"/>
    <col min="14" max="14" width="5.421875" style="2" customWidth="1"/>
    <col min="15" max="16" width="4.7109375" style="2" customWidth="1"/>
    <col min="17" max="17" width="5.8515625" style="2" customWidth="1"/>
    <col min="18" max="18" width="5.421875" style="2" customWidth="1"/>
    <col min="19" max="19" width="7.28125" style="2" customWidth="1"/>
    <col min="20" max="20" width="18.28125" style="2" customWidth="1"/>
    <col min="21" max="21" width="0.13671875" style="2" hidden="1" customWidth="1"/>
    <col min="22" max="22" width="9.28125" style="2" customWidth="1"/>
    <col min="23" max="47" width="5.7109375" style="2" customWidth="1"/>
    <col min="48" max="16384" width="11.421875" style="2" customWidth="1"/>
  </cols>
  <sheetData>
    <row r="1" spans="2:21" s="213" customFormat="1" ht="20.25">
      <c r="B1" s="277" t="s">
        <v>251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11" t="s">
        <v>273</v>
      </c>
      <c r="U1" s="212"/>
    </row>
    <row r="2" spans="2:21" s="213" customFormat="1" ht="20.25">
      <c r="B2" s="262" t="s">
        <v>272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12"/>
    </row>
    <row r="3" spans="2:21" s="213" customFormat="1" ht="20.25">
      <c r="B3" s="262" t="s">
        <v>196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</row>
    <row r="4" spans="2:19" ht="13.5" customHeight="1" thickBot="1">
      <c r="B4" s="1"/>
      <c r="C4" s="3"/>
      <c r="D4" s="3"/>
      <c r="E4" s="3"/>
      <c r="F4" s="3"/>
      <c r="G4" s="3"/>
      <c r="H4" s="3"/>
      <c r="I4" s="3"/>
      <c r="J4" s="3"/>
      <c r="K4" s="49"/>
      <c r="L4" s="3"/>
      <c r="M4" s="242"/>
      <c r="N4" s="3"/>
      <c r="O4" s="3"/>
      <c r="P4" s="8"/>
      <c r="Q4" s="8"/>
      <c r="R4" s="8"/>
      <c r="S4" s="8"/>
    </row>
    <row r="5" spans="2:21" ht="13.5" thickBot="1">
      <c r="B5" s="114" t="s">
        <v>4</v>
      </c>
      <c r="C5" s="19" t="s">
        <v>201</v>
      </c>
      <c r="D5" s="57" t="s">
        <v>202</v>
      </c>
      <c r="E5" s="266" t="s">
        <v>250</v>
      </c>
      <c r="F5" s="257"/>
      <c r="G5" s="259"/>
      <c r="H5" s="266" t="s">
        <v>197</v>
      </c>
      <c r="I5" s="267"/>
      <c r="J5" s="268"/>
      <c r="K5" s="266" t="s">
        <v>198</v>
      </c>
      <c r="L5" s="267"/>
      <c r="M5" s="267"/>
      <c r="N5" s="267"/>
      <c r="O5" s="268"/>
      <c r="P5" s="266" t="s">
        <v>199</v>
      </c>
      <c r="Q5" s="267"/>
      <c r="R5" s="268"/>
      <c r="S5" s="54" t="s">
        <v>206</v>
      </c>
      <c r="T5" s="137" t="s">
        <v>200</v>
      </c>
      <c r="U5" s="5"/>
    </row>
    <row r="6" spans="2:21" ht="13.5" thickBot="1">
      <c r="B6" s="113"/>
      <c r="C6" s="57"/>
      <c r="D6" s="57"/>
      <c r="E6" s="18" t="s">
        <v>184</v>
      </c>
      <c r="F6" s="13" t="s">
        <v>185</v>
      </c>
      <c r="G6" s="13" t="s">
        <v>186</v>
      </c>
      <c r="H6" s="13" t="s">
        <v>186</v>
      </c>
      <c r="I6" s="13" t="s">
        <v>187</v>
      </c>
      <c r="J6" s="13" t="s">
        <v>188</v>
      </c>
      <c r="K6" s="13" t="s">
        <v>189</v>
      </c>
      <c r="L6" s="13" t="s">
        <v>190</v>
      </c>
      <c r="M6" s="13" t="s">
        <v>191</v>
      </c>
      <c r="N6" s="13" t="s">
        <v>192</v>
      </c>
      <c r="O6" s="13" t="s">
        <v>193</v>
      </c>
      <c r="P6" s="13" t="s">
        <v>193</v>
      </c>
      <c r="Q6" s="13" t="s">
        <v>194</v>
      </c>
      <c r="R6" s="17" t="s">
        <v>195</v>
      </c>
      <c r="S6" s="111"/>
      <c r="T6" s="55"/>
      <c r="U6" s="5"/>
    </row>
    <row r="7" spans="2:21" ht="13.5" thickBot="1">
      <c r="B7" s="109" t="s">
        <v>0</v>
      </c>
      <c r="C7" s="110">
        <v>2</v>
      </c>
      <c r="D7" s="110">
        <v>3</v>
      </c>
      <c r="E7" s="263" t="s">
        <v>203</v>
      </c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112" t="s">
        <v>234</v>
      </c>
      <c r="T7" s="56">
        <v>6</v>
      </c>
      <c r="U7" s="4"/>
    </row>
    <row r="8" spans="2:21" s="79" customFormat="1" ht="15.75" customHeight="1" thickBot="1">
      <c r="B8" s="83"/>
      <c r="C8" s="83"/>
      <c r="D8" s="83"/>
      <c r="E8" s="253" t="s">
        <v>77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6"/>
      <c r="S8" s="83"/>
      <c r="T8" s="77"/>
      <c r="U8" s="78"/>
    </row>
    <row r="9" spans="2:21" ht="13.5" customHeight="1">
      <c r="B9" s="115" t="s">
        <v>5</v>
      </c>
      <c r="C9" s="115" t="s">
        <v>236</v>
      </c>
      <c r="D9" s="118" t="s">
        <v>6</v>
      </c>
      <c r="E9" s="24"/>
      <c r="F9" s="25"/>
      <c r="G9" s="26"/>
      <c r="H9" s="24"/>
      <c r="I9" s="25">
        <v>0.1</v>
      </c>
      <c r="J9" s="26"/>
      <c r="K9" s="24"/>
      <c r="L9" s="25"/>
      <c r="M9" s="232"/>
      <c r="N9" s="25"/>
      <c r="O9" s="58"/>
      <c r="P9" s="24"/>
      <c r="Q9" s="25"/>
      <c r="R9" s="58"/>
      <c r="S9" s="75">
        <f>SUM(E9:Q9)</f>
        <v>0.1</v>
      </c>
      <c r="T9" s="88"/>
      <c r="U9" s="4"/>
    </row>
    <row r="10" spans="2:21" ht="13.5" customHeight="1">
      <c r="B10" s="116" t="s">
        <v>7</v>
      </c>
      <c r="C10" s="116" t="s">
        <v>236</v>
      </c>
      <c r="D10" s="119" t="s">
        <v>17</v>
      </c>
      <c r="E10" s="30">
        <v>1</v>
      </c>
      <c r="F10" s="23">
        <v>1</v>
      </c>
      <c r="G10" s="31">
        <v>1</v>
      </c>
      <c r="H10" s="30"/>
      <c r="I10" s="23"/>
      <c r="J10" s="230" t="s">
        <v>264</v>
      </c>
      <c r="K10" s="30"/>
      <c r="L10" s="23"/>
      <c r="M10" s="231"/>
      <c r="N10" s="23"/>
      <c r="O10" s="33"/>
      <c r="P10" s="30"/>
      <c r="Q10" s="23"/>
      <c r="R10" s="33"/>
      <c r="S10" s="67">
        <v>3.5</v>
      </c>
      <c r="T10" s="87" t="s">
        <v>233</v>
      </c>
      <c r="U10" s="4"/>
    </row>
    <row r="11" spans="2:21" ht="13.5" customHeight="1">
      <c r="B11" s="116" t="s">
        <v>8</v>
      </c>
      <c r="C11" s="131" t="s">
        <v>118</v>
      </c>
      <c r="D11" s="120" t="s">
        <v>235</v>
      </c>
      <c r="E11" s="30"/>
      <c r="F11" s="23"/>
      <c r="G11" s="31"/>
      <c r="H11" s="30"/>
      <c r="I11" s="23"/>
      <c r="J11" s="31"/>
      <c r="K11" s="30"/>
      <c r="L11" s="23"/>
      <c r="M11" s="231">
        <v>0.2</v>
      </c>
      <c r="N11" s="23"/>
      <c r="O11" s="33"/>
      <c r="P11" s="30"/>
      <c r="Q11" s="23"/>
      <c r="R11" s="33"/>
      <c r="S11" s="67">
        <v>0.2</v>
      </c>
      <c r="T11" s="87"/>
      <c r="U11" s="4"/>
    </row>
    <row r="12" spans="2:21" ht="13.5" customHeight="1">
      <c r="B12" s="116" t="s">
        <v>9</v>
      </c>
      <c r="C12" s="116" t="s">
        <v>236</v>
      </c>
      <c r="D12" s="119" t="s">
        <v>208</v>
      </c>
      <c r="E12" s="30"/>
      <c r="F12" s="23"/>
      <c r="G12" s="31"/>
      <c r="H12" s="30"/>
      <c r="I12" s="23"/>
      <c r="J12" s="31"/>
      <c r="K12" s="30"/>
      <c r="L12" s="23"/>
      <c r="M12" s="231"/>
      <c r="N12" s="23"/>
      <c r="O12" s="33"/>
      <c r="P12" s="30"/>
      <c r="Q12" s="23"/>
      <c r="R12" s="33"/>
      <c r="S12" s="67">
        <f aca="true" t="shared" si="0" ref="S12:S29">SUM(E12:Q12)</f>
        <v>0</v>
      </c>
      <c r="T12" s="88"/>
      <c r="U12" s="4"/>
    </row>
    <row r="13" spans="2:21" ht="13.5" customHeight="1">
      <c r="B13" s="116" t="s">
        <v>10</v>
      </c>
      <c r="C13" s="116" t="s">
        <v>236</v>
      </c>
      <c r="D13" s="119" t="s">
        <v>209</v>
      </c>
      <c r="E13" s="30"/>
      <c r="F13" s="23"/>
      <c r="G13" s="31"/>
      <c r="H13" s="30"/>
      <c r="I13" s="23"/>
      <c r="J13" s="31"/>
      <c r="K13" s="39"/>
      <c r="L13" s="23"/>
      <c r="M13" s="231"/>
      <c r="N13" s="23"/>
      <c r="O13" s="33"/>
      <c r="P13" s="30"/>
      <c r="Q13" s="23"/>
      <c r="R13" s="33"/>
      <c r="S13" s="67">
        <f t="shared" si="0"/>
        <v>0</v>
      </c>
      <c r="T13" s="88"/>
      <c r="U13" s="4"/>
    </row>
    <row r="14" spans="2:21" ht="13.5" customHeight="1">
      <c r="B14" s="116" t="s">
        <v>11</v>
      </c>
      <c r="C14" s="132">
        <v>14</v>
      </c>
      <c r="D14" s="119" t="s">
        <v>210</v>
      </c>
      <c r="E14" s="30"/>
      <c r="F14" s="23"/>
      <c r="G14" s="31"/>
      <c r="H14" s="30"/>
      <c r="I14" s="23"/>
      <c r="J14" s="230"/>
      <c r="K14" s="30"/>
      <c r="L14" s="23"/>
      <c r="M14" s="231"/>
      <c r="N14" s="23"/>
      <c r="O14" s="33"/>
      <c r="P14" s="30"/>
      <c r="Q14" s="23"/>
      <c r="R14" s="33"/>
      <c r="S14" s="67">
        <v>0</v>
      </c>
      <c r="T14" s="89"/>
      <c r="U14" s="4"/>
    </row>
    <row r="15" spans="2:21" ht="25.5" customHeight="1">
      <c r="B15" s="220" t="s">
        <v>23</v>
      </c>
      <c r="C15" s="116" t="s">
        <v>236</v>
      </c>
      <c r="D15" s="121" t="s">
        <v>211</v>
      </c>
      <c r="E15" s="40"/>
      <c r="F15" s="41"/>
      <c r="G15" s="42"/>
      <c r="H15" s="40"/>
      <c r="I15" s="41"/>
      <c r="J15" s="31"/>
      <c r="K15" s="30">
        <v>0.2</v>
      </c>
      <c r="L15" s="23"/>
      <c r="M15" s="231"/>
      <c r="N15" s="23"/>
      <c r="O15" s="33"/>
      <c r="P15" s="30"/>
      <c r="Q15" s="23"/>
      <c r="R15" s="33"/>
      <c r="S15" s="67">
        <v>0.2</v>
      </c>
      <c r="T15" s="88"/>
      <c r="U15" s="4"/>
    </row>
    <row r="16" spans="2:21" ht="23.25" customHeight="1">
      <c r="B16" s="215" t="s">
        <v>24</v>
      </c>
      <c r="C16" s="116" t="s">
        <v>236</v>
      </c>
      <c r="D16" s="121" t="s">
        <v>212</v>
      </c>
      <c r="E16" s="40"/>
      <c r="F16" s="23"/>
      <c r="G16" s="31"/>
      <c r="H16" s="30"/>
      <c r="I16" s="23">
        <v>0.1</v>
      </c>
      <c r="J16" s="31"/>
      <c r="K16" s="30">
        <v>0.6</v>
      </c>
      <c r="L16" s="23"/>
      <c r="M16" s="231">
        <v>0.9</v>
      </c>
      <c r="N16" s="23"/>
      <c r="O16" s="33"/>
      <c r="P16" s="30"/>
      <c r="Q16" s="23"/>
      <c r="R16" s="33"/>
      <c r="S16" s="67">
        <f t="shared" si="0"/>
        <v>1.6</v>
      </c>
      <c r="T16" s="88"/>
      <c r="U16" s="4"/>
    </row>
    <row r="17" spans="2:21" ht="13.5" customHeight="1">
      <c r="B17" s="116" t="s">
        <v>25</v>
      </c>
      <c r="C17" s="116" t="s">
        <v>236</v>
      </c>
      <c r="D17" s="119" t="s">
        <v>27</v>
      </c>
      <c r="E17" s="30"/>
      <c r="F17" s="23"/>
      <c r="G17" s="31"/>
      <c r="H17" s="30"/>
      <c r="I17" s="23"/>
      <c r="J17" s="31"/>
      <c r="K17" s="30"/>
      <c r="L17" s="23"/>
      <c r="M17" s="231"/>
      <c r="N17" s="23"/>
      <c r="O17" s="33"/>
      <c r="P17" s="30"/>
      <c r="Q17" s="23"/>
      <c r="R17" s="33"/>
      <c r="S17" s="67">
        <f t="shared" si="0"/>
        <v>0</v>
      </c>
      <c r="T17" s="88"/>
      <c r="U17" s="4"/>
    </row>
    <row r="18" spans="2:21" ht="13.5" customHeight="1">
      <c r="B18" s="116" t="s">
        <v>26</v>
      </c>
      <c r="C18" s="116" t="s">
        <v>236</v>
      </c>
      <c r="D18" s="119" t="s">
        <v>183</v>
      </c>
      <c r="E18" s="30"/>
      <c r="F18" s="23"/>
      <c r="G18" s="31"/>
      <c r="H18" s="30"/>
      <c r="I18" s="23"/>
      <c r="J18" s="31"/>
      <c r="K18" s="30"/>
      <c r="L18" s="23"/>
      <c r="M18" s="231" t="s">
        <v>291</v>
      </c>
      <c r="N18" s="23"/>
      <c r="O18" s="33"/>
      <c r="P18" s="30"/>
      <c r="Q18" s="23"/>
      <c r="R18" s="33"/>
      <c r="S18" s="67">
        <v>1</v>
      </c>
      <c r="T18" s="89" t="s">
        <v>265</v>
      </c>
      <c r="U18" s="4"/>
    </row>
    <row r="19" spans="2:21" ht="13.5" customHeight="1">
      <c r="B19" s="116" t="s">
        <v>22</v>
      </c>
      <c r="C19" s="116" t="s">
        <v>236</v>
      </c>
      <c r="D19" s="119" t="s">
        <v>213</v>
      </c>
      <c r="E19" s="30"/>
      <c r="F19" s="23"/>
      <c r="G19" s="31"/>
      <c r="H19" s="30"/>
      <c r="I19" s="23">
        <v>0.2</v>
      </c>
      <c r="J19" s="31"/>
      <c r="K19" s="30"/>
      <c r="L19" s="23">
        <v>1.8</v>
      </c>
      <c r="M19" s="231" t="s">
        <v>291</v>
      </c>
      <c r="N19" s="23"/>
      <c r="O19" s="33"/>
      <c r="P19" s="30"/>
      <c r="Q19" s="23"/>
      <c r="R19" s="33"/>
      <c r="S19" s="67">
        <v>3</v>
      </c>
      <c r="T19" s="89" t="s">
        <v>263</v>
      </c>
      <c r="U19" s="4"/>
    </row>
    <row r="20" spans="2:21" ht="13.5" customHeight="1">
      <c r="B20" s="116" t="s">
        <v>21</v>
      </c>
      <c r="C20" s="116" t="s">
        <v>236</v>
      </c>
      <c r="D20" s="119" t="s">
        <v>28</v>
      </c>
      <c r="E20" s="30"/>
      <c r="F20" s="23"/>
      <c r="G20" s="31"/>
      <c r="H20" s="30"/>
      <c r="I20" s="23"/>
      <c r="J20" s="31"/>
      <c r="K20" s="30"/>
      <c r="L20" s="23">
        <v>0.2</v>
      </c>
      <c r="M20" s="231"/>
      <c r="N20" s="23"/>
      <c r="O20" s="33"/>
      <c r="P20" s="30"/>
      <c r="Q20" s="23"/>
      <c r="R20" s="33"/>
      <c r="S20" s="67">
        <v>0.2</v>
      </c>
      <c r="T20" s="88"/>
      <c r="U20" s="4"/>
    </row>
    <row r="21" spans="2:21" ht="13.5" customHeight="1">
      <c r="B21" s="116" t="s">
        <v>20</v>
      </c>
      <c r="C21" s="116" t="s">
        <v>173</v>
      </c>
      <c r="D21" s="121" t="s">
        <v>253</v>
      </c>
      <c r="E21" s="40"/>
      <c r="F21" s="23"/>
      <c r="G21" s="31"/>
      <c r="H21" s="30"/>
      <c r="I21" s="23" t="s">
        <v>205</v>
      </c>
      <c r="J21" s="31"/>
      <c r="K21" s="30"/>
      <c r="L21" s="23" t="s">
        <v>266</v>
      </c>
      <c r="M21" s="231" t="s">
        <v>292</v>
      </c>
      <c r="N21" s="23"/>
      <c r="O21" s="59"/>
      <c r="P21" s="30"/>
      <c r="Q21" s="23"/>
      <c r="R21" s="33"/>
      <c r="S21" s="67">
        <v>3</v>
      </c>
      <c r="T21" s="89" t="s">
        <v>267</v>
      </c>
      <c r="U21" s="4"/>
    </row>
    <row r="22" spans="2:21" ht="24.75" customHeight="1">
      <c r="B22" s="116" t="s">
        <v>19</v>
      </c>
      <c r="C22" s="116" t="s">
        <v>173</v>
      </c>
      <c r="D22" s="121" t="s">
        <v>254</v>
      </c>
      <c r="E22" s="40"/>
      <c r="F22" s="23"/>
      <c r="G22" s="31"/>
      <c r="H22" s="30"/>
      <c r="I22" s="23"/>
      <c r="J22" s="31"/>
      <c r="K22" s="30"/>
      <c r="L22" s="23">
        <v>1</v>
      </c>
      <c r="M22" s="231" t="s">
        <v>288</v>
      </c>
      <c r="N22" s="23">
        <v>1</v>
      </c>
      <c r="O22" s="33"/>
      <c r="P22" s="30"/>
      <c r="Q22" s="23" t="s">
        <v>266</v>
      </c>
      <c r="R22" s="33"/>
      <c r="S22" s="67">
        <v>3.5</v>
      </c>
      <c r="T22" s="89" t="s">
        <v>268</v>
      </c>
      <c r="U22" s="4"/>
    </row>
    <row r="23" spans="2:21" ht="13.5" customHeight="1">
      <c r="B23" s="116" t="s">
        <v>18</v>
      </c>
      <c r="C23" s="116" t="s">
        <v>173</v>
      </c>
      <c r="D23" s="119" t="s">
        <v>29</v>
      </c>
      <c r="E23" s="30"/>
      <c r="F23" s="23"/>
      <c r="G23" s="31"/>
      <c r="H23" s="30"/>
      <c r="I23" s="23"/>
      <c r="J23" s="31"/>
      <c r="K23" s="43"/>
      <c r="L23" s="23">
        <v>1</v>
      </c>
      <c r="M23" s="231"/>
      <c r="N23" s="23">
        <v>1</v>
      </c>
      <c r="O23" s="33"/>
      <c r="P23" s="30"/>
      <c r="Q23" s="23"/>
      <c r="R23" s="33"/>
      <c r="S23" s="67">
        <f t="shared" si="0"/>
        <v>2</v>
      </c>
      <c r="T23" s="88"/>
      <c r="U23" s="4"/>
    </row>
    <row r="24" spans="2:21" ht="24.75" customHeight="1">
      <c r="B24" s="116" t="s">
        <v>252</v>
      </c>
      <c r="C24" s="116" t="s">
        <v>236</v>
      </c>
      <c r="D24" s="121" t="s">
        <v>232</v>
      </c>
      <c r="E24" s="30"/>
      <c r="F24" s="23"/>
      <c r="G24" s="31"/>
      <c r="H24" s="30"/>
      <c r="I24" s="23">
        <v>0.1</v>
      </c>
      <c r="J24" s="31"/>
      <c r="K24" s="30">
        <v>0.2</v>
      </c>
      <c r="L24" s="23"/>
      <c r="M24" s="231">
        <v>0.1</v>
      </c>
      <c r="N24" s="23"/>
      <c r="O24" s="33"/>
      <c r="P24" s="30"/>
      <c r="Q24" s="23"/>
      <c r="R24" s="33"/>
      <c r="S24" s="67">
        <f t="shared" si="0"/>
        <v>0.4</v>
      </c>
      <c r="T24" s="88"/>
      <c r="U24" s="4"/>
    </row>
    <row r="25" spans="2:21" ht="13.5" customHeight="1">
      <c r="B25" s="116" t="s">
        <v>12</v>
      </c>
      <c r="C25" s="116" t="s">
        <v>154</v>
      </c>
      <c r="D25" s="119" t="s">
        <v>30</v>
      </c>
      <c r="E25" s="30"/>
      <c r="F25" s="23"/>
      <c r="G25" s="31"/>
      <c r="H25" s="30">
        <v>0.8</v>
      </c>
      <c r="I25" s="23"/>
      <c r="J25" s="31"/>
      <c r="K25" s="30"/>
      <c r="L25" s="23"/>
      <c r="M25" s="231"/>
      <c r="N25" s="231" t="s">
        <v>264</v>
      </c>
      <c r="O25" s="33"/>
      <c r="P25" s="30"/>
      <c r="Q25" s="23"/>
      <c r="R25" s="33"/>
      <c r="S25" s="67">
        <v>1.3</v>
      </c>
      <c r="T25" s="89" t="s">
        <v>283</v>
      </c>
      <c r="U25" s="4"/>
    </row>
    <row r="26" spans="2:21" ht="13.5" customHeight="1">
      <c r="B26" s="116" t="s">
        <v>14</v>
      </c>
      <c r="C26" s="116" t="s">
        <v>128</v>
      </c>
      <c r="D26" s="119" t="s">
        <v>255</v>
      </c>
      <c r="E26" s="30"/>
      <c r="F26" s="23"/>
      <c r="G26" s="31"/>
      <c r="H26" s="30"/>
      <c r="I26" s="23"/>
      <c r="J26" s="31"/>
      <c r="K26" s="30"/>
      <c r="L26" s="23"/>
      <c r="M26" s="231"/>
      <c r="N26" s="23">
        <v>1</v>
      </c>
      <c r="O26" s="33"/>
      <c r="P26" s="30"/>
      <c r="Q26" s="23"/>
      <c r="R26" s="33"/>
      <c r="S26" s="67">
        <f t="shared" si="0"/>
        <v>1</v>
      </c>
      <c r="T26" s="88"/>
      <c r="U26" s="4"/>
    </row>
    <row r="27" spans="2:21" ht="13.5" customHeight="1">
      <c r="B27" s="116" t="s">
        <v>15</v>
      </c>
      <c r="C27" s="116" t="s">
        <v>237</v>
      </c>
      <c r="D27" s="119" t="s">
        <v>31</v>
      </c>
      <c r="E27" s="30"/>
      <c r="F27" s="23"/>
      <c r="G27" s="31"/>
      <c r="H27" s="30"/>
      <c r="I27" s="23"/>
      <c r="J27" s="31"/>
      <c r="K27" s="30"/>
      <c r="L27" s="23"/>
      <c r="M27" s="231">
        <v>0.5</v>
      </c>
      <c r="N27" s="23"/>
      <c r="O27" s="33"/>
      <c r="P27" s="30"/>
      <c r="Q27" s="23"/>
      <c r="R27" s="33"/>
      <c r="S27" s="67">
        <f t="shared" si="0"/>
        <v>0.5</v>
      </c>
      <c r="T27" s="88"/>
      <c r="U27" s="4"/>
    </row>
    <row r="28" spans="2:21" ht="13.5" customHeight="1">
      <c r="B28" s="116" t="s">
        <v>16</v>
      </c>
      <c r="C28" s="116" t="s">
        <v>119</v>
      </c>
      <c r="D28" s="119" t="s">
        <v>214</v>
      </c>
      <c r="E28" s="30"/>
      <c r="F28" s="23"/>
      <c r="G28" s="31"/>
      <c r="H28" s="30"/>
      <c r="I28" s="23"/>
      <c r="J28" s="31"/>
      <c r="K28" s="30"/>
      <c r="L28" s="23"/>
      <c r="M28" s="231"/>
      <c r="N28" s="23"/>
      <c r="O28" s="33"/>
      <c r="P28" s="30"/>
      <c r="Q28" s="23"/>
      <c r="R28" s="33"/>
      <c r="S28" s="67">
        <f t="shared" si="0"/>
        <v>0</v>
      </c>
      <c r="T28" s="88"/>
      <c r="U28" s="4"/>
    </row>
    <row r="29" spans="2:21" ht="13.5" customHeight="1" thickBot="1">
      <c r="B29" s="117" t="s">
        <v>13</v>
      </c>
      <c r="C29" s="117" t="s">
        <v>135</v>
      </c>
      <c r="D29" s="122" t="s">
        <v>32</v>
      </c>
      <c r="E29" s="35"/>
      <c r="F29" s="36"/>
      <c r="G29" s="37"/>
      <c r="H29" s="35"/>
      <c r="I29" s="36"/>
      <c r="J29" s="37">
        <v>0.7</v>
      </c>
      <c r="K29" s="35"/>
      <c r="L29" s="36"/>
      <c r="M29" s="243">
        <v>0.7</v>
      </c>
      <c r="N29" s="36"/>
      <c r="O29" s="38"/>
      <c r="P29" s="35"/>
      <c r="Q29" s="36"/>
      <c r="R29" s="38"/>
      <c r="S29" s="108">
        <f t="shared" si="0"/>
        <v>1.4</v>
      </c>
      <c r="T29" s="88"/>
      <c r="U29" s="4"/>
    </row>
    <row r="30" spans="2:21" ht="13.5" customHeight="1" thickBot="1">
      <c r="B30" s="123"/>
      <c r="C30" s="124"/>
      <c r="D30" s="125" t="s">
        <v>207</v>
      </c>
      <c r="E30" s="126">
        <f>SUM(E9:E29)</f>
        <v>1</v>
      </c>
      <c r="F30" s="127">
        <f aca="true" t="shared" si="1" ref="F30:R30">SUM(F9:F29)</f>
        <v>1</v>
      </c>
      <c r="G30" s="129">
        <f t="shared" si="1"/>
        <v>1</v>
      </c>
      <c r="H30" s="126">
        <f t="shared" si="1"/>
        <v>0.8</v>
      </c>
      <c r="I30" s="127">
        <v>1.5</v>
      </c>
      <c r="J30" s="128">
        <v>1.2</v>
      </c>
      <c r="K30" s="126">
        <f t="shared" si="1"/>
        <v>1</v>
      </c>
      <c r="L30" s="127">
        <v>5</v>
      </c>
      <c r="M30" s="244">
        <v>5.9</v>
      </c>
      <c r="N30" s="127">
        <v>3.5</v>
      </c>
      <c r="O30" s="129">
        <v>0</v>
      </c>
      <c r="P30" s="126">
        <f t="shared" si="1"/>
        <v>0</v>
      </c>
      <c r="Q30" s="127">
        <v>1</v>
      </c>
      <c r="R30" s="129">
        <f t="shared" si="1"/>
        <v>0</v>
      </c>
      <c r="S30" s="130">
        <f>SUM(E30:R30)</f>
        <v>22.9</v>
      </c>
      <c r="T30" s="91"/>
      <c r="U30" s="4"/>
    </row>
    <row r="31" spans="2:21" ht="13.5" customHeight="1" thickBot="1">
      <c r="B31" s="105"/>
      <c r="C31" s="106"/>
      <c r="D31" s="60"/>
      <c r="E31" s="50"/>
      <c r="F31" s="50"/>
      <c r="G31" s="50"/>
      <c r="H31" s="50"/>
      <c r="I31" s="50"/>
      <c r="J31" s="50"/>
      <c r="K31" s="50"/>
      <c r="L31" s="50"/>
      <c r="M31" s="245"/>
      <c r="N31" s="50"/>
      <c r="O31" s="50"/>
      <c r="P31" s="50"/>
      <c r="Q31" s="50"/>
      <c r="R31" s="50"/>
      <c r="S31" s="50"/>
      <c r="T31" s="107"/>
      <c r="U31" s="4"/>
    </row>
    <row r="32" spans="2:21" s="79" customFormat="1" ht="15.75" customHeight="1" thickBot="1">
      <c r="B32" s="83"/>
      <c r="C32" s="83"/>
      <c r="D32" s="83"/>
      <c r="E32" s="253" t="s">
        <v>238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5"/>
      <c r="S32" s="83"/>
      <c r="T32" s="91"/>
      <c r="U32" s="78"/>
    </row>
    <row r="33" spans="2:21" ht="13.5" customHeight="1">
      <c r="B33" s="177" t="s">
        <v>33</v>
      </c>
      <c r="C33" s="115" t="s">
        <v>154</v>
      </c>
      <c r="D33" s="118" t="s">
        <v>215</v>
      </c>
      <c r="E33" s="24"/>
      <c r="F33" s="25"/>
      <c r="G33" s="26"/>
      <c r="H33" s="24">
        <v>0.2</v>
      </c>
      <c r="I33" s="25"/>
      <c r="J33" s="26"/>
      <c r="K33" s="24">
        <v>0.4</v>
      </c>
      <c r="L33" s="25"/>
      <c r="M33" s="232"/>
      <c r="N33" s="232" t="s">
        <v>282</v>
      </c>
      <c r="O33" s="26"/>
      <c r="P33" s="24"/>
      <c r="Q33" s="25"/>
      <c r="R33" s="26"/>
      <c r="S33" s="50">
        <v>1</v>
      </c>
      <c r="T33" s="86" t="s">
        <v>284</v>
      </c>
      <c r="U33" s="4"/>
    </row>
    <row r="34" spans="2:21" ht="13.5" customHeight="1">
      <c r="B34" s="178" t="s">
        <v>34</v>
      </c>
      <c r="C34" s="116" t="s">
        <v>154</v>
      </c>
      <c r="D34" s="119" t="s">
        <v>45</v>
      </c>
      <c r="E34" s="30"/>
      <c r="F34" s="23"/>
      <c r="G34" s="31"/>
      <c r="H34" s="30"/>
      <c r="I34" s="23"/>
      <c r="J34" s="31"/>
      <c r="K34" s="30">
        <v>0.1</v>
      </c>
      <c r="L34" s="23"/>
      <c r="M34" s="231"/>
      <c r="N34" s="23"/>
      <c r="O34" s="31"/>
      <c r="P34" s="30"/>
      <c r="Q34" s="23"/>
      <c r="R34" s="31"/>
      <c r="S34" s="63">
        <f aca="true" t="shared" si="2" ref="S34:S41">SUM(E34:Q34)</f>
        <v>0.1</v>
      </c>
      <c r="T34" s="88"/>
      <c r="U34" s="4"/>
    </row>
    <row r="35" spans="2:21" ht="13.5" customHeight="1">
      <c r="B35" s="178" t="s">
        <v>35</v>
      </c>
      <c r="C35" s="172" t="s">
        <v>154</v>
      </c>
      <c r="D35" s="119" t="s">
        <v>46</v>
      </c>
      <c r="E35" s="30"/>
      <c r="F35" s="23"/>
      <c r="G35" s="31"/>
      <c r="H35" s="30"/>
      <c r="I35" s="23"/>
      <c r="J35" s="31"/>
      <c r="K35" s="30"/>
      <c r="L35" s="23"/>
      <c r="M35" s="231"/>
      <c r="N35" s="23"/>
      <c r="O35" s="31"/>
      <c r="P35" s="30"/>
      <c r="Q35" s="23"/>
      <c r="R35" s="31"/>
      <c r="S35" s="63">
        <f t="shared" si="2"/>
        <v>0</v>
      </c>
      <c r="T35" s="88"/>
      <c r="U35" s="4"/>
    </row>
    <row r="36" spans="2:21" ht="13.5" customHeight="1">
      <c r="B36" s="178" t="s">
        <v>36</v>
      </c>
      <c r="C36" s="116" t="s">
        <v>154</v>
      </c>
      <c r="D36" s="119" t="s">
        <v>216</v>
      </c>
      <c r="E36" s="30"/>
      <c r="F36" s="23"/>
      <c r="G36" s="31"/>
      <c r="H36" s="30"/>
      <c r="I36" s="23"/>
      <c r="J36" s="31"/>
      <c r="K36" s="30"/>
      <c r="L36" s="23"/>
      <c r="M36" s="231">
        <v>0.7</v>
      </c>
      <c r="N36" s="23"/>
      <c r="O36" s="31"/>
      <c r="P36" s="30"/>
      <c r="Q36" s="23"/>
      <c r="R36" s="31"/>
      <c r="S36" s="63">
        <f t="shared" si="2"/>
        <v>0.7</v>
      </c>
      <c r="T36" s="88"/>
      <c r="U36" s="4"/>
    </row>
    <row r="37" spans="2:21" ht="13.5" customHeight="1">
      <c r="B37" s="178" t="s">
        <v>37</v>
      </c>
      <c r="C37" s="172" t="s">
        <v>154</v>
      </c>
      <c r="D37" s="119" t="s">
        <v>217</v>
      </c>
      <c r="E37" s="30"/>
      <c r="F37" s="23"/>
      <c r="G37" s="31"/>
      <c r="H37" s="30"/>
      <c r="I37" s="23"/>
      <c r="J37" s="31"/>
      <c r="K37" s="30">
        <v>0.1</v>
      </c>
      <c r="L37" s="23"/>
      <c r="M37" s="231"/>
      <c r="N37" s="23"/>
      <c r="O37" s="31"/>
      <c r="P37" s="30"/>
      <c r="Q37" s="23"/>
      <c r="R37" s="31"/>
      <c r="S37" s="63">
        <f t="shared" si="2"/>
        <v>0.1</v>
      </c>
      <c r="T37" s="88"/>
      <c r="U37" s="4"/>
    </row>
    <row r="38" spans="2:21" ht="13.5" customHeight="1">
      <c r="B38" s="178" t="s">
        <v>38</v>
      </c>
      <c r="C38" s="116" t="s">
        <v>154</v>
      </c>
      <c r="D38" s="119" t="s">
        <v>47</v>
      </c>
      <c r="E38" s="30"/>
      <c r="F38" s="23"/>
      <c r="G38" s="31"/>
      <c r="H38" s="30"/>
      <c r="I38" s="23"/>
      <c r="J38" s="31"/>
      <c r="K38" s="30"/>
      <c r="L38" s="23"/>
      <c r="M38" s="231"/>
      <c r="N38" s="23"/>
      <c r="O38" s="31"/>
      <c r="P38" s="30"/>
      <c r="Q38" s="23"/>
      <c r="R38" s="31"/>
      <c r="S38" s="63">
        <f t="shared" si="2"/>
        <v>0</v>
      </c>
      <c r="T38" s="88"/>
      <c r="U38" s="4"/>
    </row>
    <row r="39" spans="2:21" ht="13.5" customHeight="1">
      <c r="B39" s="178" t="s">
        <v>39</v>
      </c>
      <c r="C39" s="172" t="s">
        <v>154</v>
      </c>
      <c r="D39" s="119" t="s">
        <v>48</v>
      </c>
      <c r="E39" s="30"/>
      <c r="F39" s="23"/>
      <c r="G39" s="31"/>
      <c r="H39" s="30"/>
      <c r="I39" s="23"/>
      <c r="J39" s="31"/>
      <c r="K39" s="30">
        <v>0.2</v>
      </c>
      <c r="L39" s="23"/>
      <c r="M39" s="231"/>
      <c r="N39" s="23" t="s">
        <v>204</v>
      </c>
      <c r="O39" s="31"/>
      <c r="P39" s="30"/>
      <c r="Q39" s="23"/>
      <c r="R39" s="31"/>
      <c r="S39" s="63">
        <v>0.3</v>
      </c>
      <c r="T39" s="88" t="s">
        <v>269</v>
      </c>
      <c r="U39" s="4"/>
    </row>
    <row r="40" spans="2:21" ht="13.5" customHeight="1">
      <c r="B40" s="178" t="s">
        <v>40</v>
      </c>
      <c r="C40" s="116" t="s">
        <v>154</v>
      </c>
      <c r="D40" s="119" t="s">
        <v>218</v>
      </c>
      <c r="E40" s="30"/>
      <c r="F40" s="23"/>
      <c r="G40" s="31"/>
      <c r="H40" s="30"/>
      <c r="I40" s="23"/>
      <c r="J40" s="31"/>
      <c r="K40" s="30"/>
      <c r="L40" s="23"/>
      <c r="M40" s="231"/>
      <c r="N40" s="23"/>
      <c r="O40" s="31"/>
      <c r="P40" s="30"/>
      <c r="Q40" s="23"/>
      <c r="R40" s="31"/>
      <c r="S40" s="63">
        <f t="shared" si="2"/>
        <v>0</v>
      </c>
      <c r="T40" s="88"/>
      <c r="U40" s="4"/>
    </row>
    <row r="41" spans="2:21" ht="13.5" customHeight="1">
      <c r="B41" s="178" t="s">
        <v>41</v>
      </c>
      <c r="C41" s="172" t="s">
        <v>154</v>
      </c>
      <c r="D41" s="119" t="s">
        <v>219</v>
      </c>
      <c r="E41" s="30"/>
      <c r="F41" s="23"/>
      <c r="G41" s="31"/>
      <c r="H41" s="30"/>
      <c r="I41" s="23"/>
      <c r="J41" s="31"/>
      <c r="K41" s="30"/>
      <c r="L41" s="23"/>
      <c r="M41" s="231"/>
      <c r="N41" s="23"/>
      <c r="O41" s="31"/>
      <c r="P41" s="30"/>
      <c r="Q41" s="23"/>
      <c r="R41" s="31"/>
      <c r="S41" s="63">
        <f t="shared" si="2"/>
        <v>0</v>
      </c>
      <c r="T41" s="88"/>
      <c r="U41" s="4"/>
    </row>
    <row r="42" spans="2:21" ht="25.5" customHeight="1">
      <c r="B42" s="219" t="s">
        <v>42</v>
      </c>
      <c r="C42" s="116" t="s">
        <v>154</v>
      </c>
      <c r="D42" s="121" t="s">
        <v>228</v>
      </c>
      <c r="E42" s="30"/>
      <c r="F42" s="23"/>
      <c r="G42" s="31"/>
      <c r="H42" s="30"/>
      <c r="I42" s="23"/>
      <c r="J42" s="31" t="s">
        <v>270</v>
      </c>
      <c r="K42" s="30"/>
      <c r="L42" s="23"/>
      <c r="M42" s="231">
        <v>1.1</v>
      </c>
      <c r="N42" s="231" t="s">
        <v>285</v>
      </c>
      <c r="O42" s="31"/>
      <c r="P42" s="233" t="s">
        <v>275</v>
      </c>
      <c r="Q42" s="23">
        <v>15.5</v>
      </c>
      <c r="R42" s="230" t="s">
        <v>281</v>
      </c>
      <c r="S42" s="63">
        <v>22.3</v>
      </c>
      <c r="T42" s="234" t="s">
        <v>286</v>
      </c>
      <c r="U42" s="4"/>
    </row>
    <row r="43" spans="2:21" ht="27.75" customHeight="1" thickBot="1">
      <c r="B43" s="216" t="s">
        <v>43</v>
      </c>
      <c r="C43" s="172" t="s">
        <v>154</v>
      </c>
      <c r="D43" s="121" t="s">
        <v>220</v>
      </c>
      <c r="E43" s="30"/>
      <c r="F43" s="23"/>
      <c r="G43" s="31"/>
      <c r="H43" s="30"/>
      <c r="I43" s="23"/>
      <c r="J43" s="31" t="s">
        <v>262</v>
      </c>
      <c r="K43" s="30">
        <v>0.2</v>
      </c>
      <c r="L43" s="23"/>
      <c r="M43" s="231">
        <v>0.4</v>
      </c>
      <c r="N43" s="231" t="s">
        <v>290</v>
      </c>
      <c r="O43" s="31"/>
      <c r="P43" s="233" t="s">
        <v>275</v>
      </c>
      <c r="Q43" s="231">
        <v>0.5</v>
      </c>
      <c r="R43" s="230" t="s">
        <v>276</v>
      </c>
      <c r="S43" s="63">
        <v>10</v>
      </c>
      <c r="T43" s="234" t="s">
        <v>287</v>
      </c>
      <c r="U43" s="4"/>
    </row>
    <row r="44" spans="2:21" ht="13.5" customHeight="1" thickBot="1">
      <c r="B44" s="179" t="s">
        <v>44</v>
      </c>
      <c r="C44" s="117" t="s">
        <v>154</v>
      </c>
      <c r="D44" s="180" t="s">
        <v>229</v>
      </c>
      <c r="E44" s="35"/>
      <c r="F44" s="36"/>
      <c r="G44" s="37"/>
      <c r="H44" s="35"/>
      <c r="I44" s="36"/>
      <c r="J44" s="37" t="s">
        <v>262</v>
      </c>
      <c r="K44" s="35"/>
      <c r="L44" s="36"/>
      <c r="M44" s="243">
        <v>0.5</v>
      </c>
      <c r="N44" s="36" t="s">
        <v>262</v>
      </c>
      <c r="O44" s="37"/>
      <c r="P44" s="35"/>
      <c r="Q44" s="36"/>
      <c r="R44" s="37"/>
      <c r="S44" s="64">
        <v>0.9</v>
      </c>
      <c r="T44" s="89" t="s">
        <v>271</v>
      </c>
      <c r="U44" s="4"/>
    </row>
    <row r="45" spans="2:21" ht="13.5" customHeight="1" thickBot="1">
      <c r="B45" s="123"/>
      <c r="C45" s="124"/>
      <c r="D45" s="125" t="s">
        <v>207</v>
      </c>
      <c r="E45" s="126">
        <f>SUM(E33:E44)</f>
        <v>0</v>
      </c>
      <c r="F45" s="127">
        <f aca="true" t="shared" si="3" ref="F45:O45">SUM(F33:F44)</f>
        <v>0</v>
      </c>
      <c r="G45" s="129">
        <f t="shared" si="3"/>
        <v>0</v>
      </c>
      <c r="H45" s="126">
        <f t="shared" si="3"/>
        <v>0.2</v>
      </c>
      <c r="I45" s="127">
        <f t="shared" si="3"/>
        <v>0</v>
      </c>
      <c r="J45" s="134">
        <v>1</v>
      </c>
      <c r="K45" s="126">
        <f t="shared" si="3"/>
        <v>1</v>
      </c>
      <c r="L45" s="127">
        <f t="shared" si="3"/>
        <v>0</v>
      </c>
      <c r="M45" s="244">
        <f t="shared" si="3"/>
        <v>2.7</v>
      </c>
      <c r="N45" s="127">
        <v>2.5</v>
      </c>
      <c r="O45" s="134">
        <f t="shared" si="3"/>
        <v>0</v>
      </c>
      <c r="P45" s="126">
        <v>7</v>
      </c>
      <c r="Q45" s="127">
        <v>16</v>
      </c>
      <c r="R45" s="129">
        <v>5</v>
      </c>
      <c r="S45" s="126">
        <f>SUM(E45:R45)</f>
        <v>35.4</v>
      </c>
      <c r="T45" s="91"/>
      <c r="U45" s="4"/>
    </row>
    <row r="46" spans="2:21" ht="13.5" customHeight="1" thickBot="1">
      <c r="B46" s="261"/>
      <c r="C46" s="257"/>
      <c r="D46" s="257"/>
      <c r="E46" s="258"/>
      <c r="F46" s="258"/>
      <c r="G46" s="258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9"/>
      <c r="U46" s="4"/>
    </row>
    <row r="47" spans="2:21" s="79" customFormat="1" ht="15.75" customHeight="1" thickBot="1">
      <c r="B47" s="83"/>
      <c r="C47" s="83"/>
      <c r="D47" s="83"/>
      <c r="E47" s="253" t="s">
        <v>76</v>
      </c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5"/>
      <c r="S47" s="81"/>
      <c r="T47" s="91"/>
      <c r="U47" s="78"/>
    </row>
    <row r="48" spans="2:21" ht="12.75">
      <c r="B48" s="115" t="s">
        <v>49</v>
      </c>
      <c r="C48" s="115" t="s">
        <v>277</v>
      </c>
      <c r="D48" s="118" t="s">
        <v>54</v>
      </c>
      <c r="E48" s="24"/>
      <c r="F48" s="25"/>
      <c r="G48" s="26"/>
      <c r="H48" s="24"/>
      <c r="I48" s="25"/>
      <c r="J48" s="26"/>
      <c r="K48" s="24"/>
      <c r="L48" s="25"/>
      <c r="M48" s="232"/>
      <c r="N48" s="25"/>
      <c r="O48" s="26"/>
      <c r="P48" s="24"/>
      <c r="Q48" s="25"/>
      <c r="R48" s="26"/>
      <c r="S48" s="65">
        <f>SUM(E48:R48)</f>
        <v>0</v>
      </c>
      <c r="T48" s="86"/>
      <c r="U48" s="4"/>
    </row>
    <row r="49" spans="2:21" ht="15" thickBot="1">
      <c r="B49" s="116" t="s">
        <v>50</v>
      </c>
      <c r="C49" s="116" t="s">
        <v>277</v>
      </c>
      <c r="D49" s="174" t="s">
        <v>239</v>
      </c>
      <c r="E49" s="30"/>
      <c r="F49" s="23"/>
      <c r="G49" s="31"/>
      <c r="H49" s="30"/>
      <c r="I49" s="23"/>
      <c r="J49" s="31"/>
      <c r="K49" s="30"/>
      <c r="L49" s="23"/>
      <c r="M49" s="231"/>
      <c r="N49" s="23"/>
      <c r="O49" s="31"/>
      <c r="P49" s="30"/>
      <c r="Q49" s="231" t="s">
        <v>288</v>
      </c>
      <c r="R49" s="31"/>
      <c r="S49" s="63">
        <f aca="true" t="shared" si="4" ref="S49:S59">SUM(E49:R49)</f>
        <v>0</v>
      </c>
      <c r="T49" s="88" t="s">
        <v>289</v>
      </c>
      <c r="U49" s="4"/>
    </row>
    <row r="50" spans="2:21" ht="13.5" customHeight="1">
      <c r="B50" s="116" t="s">
        <v>51</v>
      </c>
      <c r="C50" s="115" t="s">
        <v>277</v>
      </c>
      <c r="D50" s="175" t="s">
        <v>55</v>
      </c>
      <c r="E50" s="30"/>
      <c r="F50" s="23"/>
      <c r="G50" s="31"/>
      <c r="H50" s="30"/>
      <c r="I50" s="23"/>
      <c r="J50" s="31"/>
      <c r="K50" s="30"/>
      <c r="L50" s="23"/>
      <c r="M50" s="231"/>
      <c r="N50" s="23"/>
      <c r="O50" s="31"/>
      <c r="P50" s="30"/>
      <c r="Q50" s="23"/>
      <c r="R50" s="31"/>
      <c r="S50" s="63">
        <f t="shared" si="4"/>
        <v>0</v>
      </c>
      <c r="T50" s="88"/>
      <c r="U50" s="4"/>
    </row>
    <row r="51" spans="2:21" ht="13.5" customHeight="1" thickBot="1">
      <c r="B51" s="116" t="s">
        <v>52</v>
      </c>
      <c r="C51" s="116" t="s">
        <v>277</v>
      </c>
      <c r="D51" s="174" t="s">
        <v>56</v>
      </c>
      <c r="E51" s="30"/>
      <c r="F51" s="23"/>
      <c r="G51" s="31"/>
      <c r="H51" s="30"/>
      <c r="I51" s="23"/>
      <c r="J51" s="31"/>
      <c r="K51" s="30"/>
      <c r="L51" s="23"/>
      <c r="M51" s="231"/>
      <c r="N51" s="23"/>
      <c r="O51" s="31"/>
      <c r="P51" s="30"/>
      <c r="Q51" s="23"/>
      <c r="R51" s="31"/>
      <c r="S51" s="63">
        <f t="shared" si="4"/>
        <v>0</v>
      </c>
      <c r="T51" s="88"/>
      <c r="U51" s="4"/>
    </row>
    <row r="52" spans="1:21" ht="13.5" customHeight="1">
      <c r="A52" s="2">
        <v>4371</v>
      </c>
      <c r="B52" s="116" t="s">
        <v>53</v>
      </c>
      <c r="C52" s="115" t="s">
        <v>277</v>
      </c>
      <c r="D52" s="174" t="s">
        <v>57</v>
      </c>
      <c r="E52" s="30"/>
      <c r="F52" s="23"/>
      <c r="G52" s="31"/>
      <c r="H52" s="30"/>
      <c r="I52" s="23"/>
      <c r="J52" s="31"/>
      <c r="K52" s="30"/>
      <c r="L52" s="23"/>
      <c r="M52" s="231"/>
      <c r="N52" s="23"/>
      <c r="O52" s="31"/>
      <c r="P52" s="30"/>
      <c r="Q52" s="23"/>
      <c r="R52" s="31"/>
      <c r="S52" s="63">
        <f t="shared" si="4"/>
        <v>0</v>
      </c>
      <c r="T52" s="88"/>
      <c r="U52" s="4"/>
    </row>
    <row r="53" spans="2:21" ht="13.5" customHeight="1" thickBot="1">
      <c r="B53" s="116" t="s">
        <v>58</v>
      </c>
      <c r="C53" s="116" t="s">
        <v>277</v>
      </c>
      <c r="D53" s="119" t="s">
        <v>1</v>
      </c>
      <c r="E53" s="30"/>
      <c r="F53" s="23"/>
      <c r="G53" s="31"/>
      <c r="H53" s="30"/>
      <c r="I53" s="23"/>
      <c r="J53" s="31"/>
      <c r="K53" s="30"/>
      <c r="L53" s="23"/>
      <c r="M53" s="231"/>
      <c r="N53" s="23"/>
      <c r="O53" s="31"/>
      <c r="P53" s="30"/>
      <c r="Q53" s="23"/>
      <c r="R53" s="31"/>
      <c r="S53" s="65">
        <f t="shared" si="4"/>
        <v>0</v>
      </c>
      <c r="T53" s="88"/>
      <c r="U53" s="4"/>
    </row>
    <row r="54" spans="2:21" ht="14.25" customHeight="1">
      <c r="B54" s="116" t="s">
        <v>59</v>
      </c>
      <c r="C54" s="115" t="s">
        <v>277</v>
      </c>
      <c r="D54" s="119" t="s">
        <v>64</v>
      </c>
      <c r="E54" s="30"/>
      <c r="F54" s="23"/>
      <c r="G54" s="31"/>
      <c r="H54" s="30"/>
      <c r="I54" s="23"/>
      <c r="J54" s="31"/>
      <c r="K54" s="30"/>
      <c r="L54" s="23"/>
      <c r="M54" s="231"/>
      <c r="N54" s="23"/>
      <c r="O54" s="31"/>
      <c r="P54" s="30"/>
      <c r="Q54" s="23"/>
      <c r="R54" s="31"/>
      <c r="S54" s="63">
        <f t="shared" si="4"/>
        <v>0</v>
      </c>
      <c r="T54" s="88"/>
      <c r="U54" s="4"/>
    </row>
    <row r="55" spans="2:21" ht="13.5" customHeight="1" thickBot="1">
      <c r="B55" s="116" t="s">
        <v>60</v>
      </c>
      <c r="C55" s="116" t="s">
        <v>277</v>
      </c>
      <c r="D55" s="119" t="s">
        <v>65</v>
      </c>
      <c r="E55" s="30"/>
      <c r="F55" s="23"/>
      <c r="G55" s="31"/>
      <c r="H55" s="30"/>
      <c r="I55" s="23"/>
      <c r="J55" s="31"/>
      <c r="K55" s="30"/>
      <c r="L55" s="23"/>
      <c r="M55" s="231"/>
      <c r="N55" s="23"/>
      <c r="O55" s="31"/>
      <c r="P55" s="30"/>
      <c r="Q55" s="23"/>
      <c r="R55" s="31"/>
      <c r="S55" s="63">
        <f t="shared" si="4"/>
        <v>0</v>
      </c>
      <c r="T55" s="88"/>
      <c r="U55" s="4"/>
    </row>
    <row r="56" spans="2:21" ht="13.5" customHeight="1">
      <c r="B56" s="116" t="s">
        <v>61</v>
      </c>
      <c r="C56" s="115" t="s">
        <v>277</v>
      </c>
      <c r="D56" s="119" t="s">
        <v>66</v>
      </c>
      <c r="E56" s="30"/>
      <c r="F56" s="23"/>
      <c r="G56" s="31"/>
      <c r="H56" s="30"/>
      <c r="I56" s="23"/>
      <c r="J56" s="31"/>
      <c r="K56" s="30"/>
      <c r="L56" s="23"/>
      <c r="M56" s="231"/>
      <c r="N56" s="23"/>
      <c r="O56" s="31"/>
      <c r="P56" s="30"/>
      <c r="Q56" s="23"/>
      <c r="R56" s="31"/>
      <c r="S56" s="63">
        <f t="shared" si="4"/>
        <v>0</v>
      </c>
      <c r="T56" s="88"/>
      <c r="U56" s="4"/>
    </row>
    <row r="57" spans="2:21" ht="14.25" customHeight="1" thickBot="1">
      <c r="B57" s="116" t="s">
        <v>62</v>
      </c>
      <c r="C57" s="116" t="s">
        <v>277</v>
      </c>
      <c r="D57" s="119" t="s">
        <v>67</v>
      </c>
      <c r="E57" s="30"/>
      <c r="F57" s="23"/>
      <c r="G57" s="31"/>
      <c r="H57" s="30"/>
      <c r="I57" s="23"/>
      <c r="J57" s="31"/>
      <c r="K57" s="30"/>
      <c r="L57" s="23"/>
      <c r="M57" s="231"/>
      <c r="N57" s="23"/>
      <c r="O57" s="31"/>
      <c r="P57" s="30"/>
      <c r="Q57" s="23"/>
      <c r="R57" s="31"/>
      <c r="S57" s="63">
        <f t="shared" si="4"/>
        <v>0</v>
      </c>
      <c r="T57" s="88"/>
      <c r="U57" s="4"/>
    </row>
    <row r="58" spans="2:21" ht="24" customHeight="1" thickBot="1">
      <c r="B58" s="214" t="s">
        <v>63</v>
      </c>
      <c r="C58" s="115" t="s">
        <v>277</v>
      </c>
      <c r="D58" s="176" t="s">
        <v>256</v>
      </c>
      <c r="E58" s="35"/>
      <c r="F58" s="36"/>
      <c r="G58" s="37"/>
      <c r="H58" s="35"/>
      <c r="I58" s="36"/>
      <c r="J58" s="37"/>
      <c r="K58" s="35"/>
      <c r="L58" s="36">
        <v>0.7</v>
      </c>
      <c r="M58" s="243"/>
      <c r="N58" s="36"/>
      <c r="O58" s="37"/>
      <c r="P58" s="35"/>
      <c r="Q58" s="36"/>
      <c r="R58" s="37"/>
      <c r="S58" s="64">
        <f t="shared" si="4"/>
        <v>0.7</v>
      </c>
      <c r="T58" s="88"/>
      <c r="U58" s="4"/>
    </row>
    <row r="59" spans="2:21" ht="13.5" customHeight="1" thickBot="1">
      <c r="B59" s="123"/>
      <c r="C59" s="124"/>
      <c r="D59" s="209" t="s">
        <v>207</v>
      </c>
      <c r="E59" s="126">
        <f>SUM(E48:E58)</f>
        <v>0</v>
      </c>
      <c r="F59" s="127">
        <f aca="true" t="shared" si="5" ref="F59:R59">SUM(F48:F58)</f>
        <v>0</v>
      </c>
      <c r="G59" s="129">
        <f t="shared" si="5"/>
        <v>0</v>
      </c>
      <c r="H59" s="126">
        <f t="shared" si="5"/>
        <v>0</v>
      </c>
      <c r="I59" s="127">
        <f t="shared" si="5"/>
        <v>0</v>
      </c>
      <c r="J59" s="129">
        <f t="shared" si="5"/>
        <v>0</v>
      </c>
      <c r="K59" s="126">
        <f t="shared" si="5"/>
        <v>0</v>
      </c>
      <c r="L59" s="127">
        <f t="shared" si="5"/>
        <v>0.7</v>
      </c>
      <c r="M59" s="246">
        <f t="shared" si="5"/>
        <v>0</v>
      </c>
      <c r="N59" s="210">
        <f t="shared" si="5"/>
        <v>0</v>
      </c>
      <c r="O59" s="134">
        <f t="shared" si="5"/>
        <v>0</v>
      </c>
      <c r="P59" s="126">
        <f t="shared" si="5"/>
        <v>0</v>
      </c>
      <c r="Q59" s="127">
        <v>0.5</v>
      </c>
      <c r="R59" s="129">
        <f t="shared" si="5"/>
        <v>0</v>
      </c>
      <c r="S59" s="130">
        <f t="shared" si="4"/>
        <v>1.2</v>
      </c>
      <c r="T59" s="91"/>
      <c r="U59" s="4"/>
    </row>
    <row r="60" spans="2:21" s="79" customFormat="1" ht="15.75" customHeight="1" thickBot="1">
      <c r="B60" s="83"/>
      <c r="C60" s="83"/>
      <c r="D60" s="83"/>
      <c r="E60" s="253" t="s">
        <v>74</v>
      </c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5"/>
      <c r="S60" s="81"/>
      <c r="T60" s="90"/>
      <c r="U60" s="78"/>
    </row>
    <row r="61" spans="2:21" ht="13.5" customHeight="1">
      <c r="B61" s="115" t="s">
        <v>68</v>
      </c>
      <c r="C61" s="138" t="s">
        <v>118</v>
      </c>
      <c r="D61" s="138" t="s">
        <v>3</v>
      </c>
      <c r="E61" s="24"/>
      <c r="F61" s="25"/>
      <c r="G61" s="26"/>
      <c r="H61" s="24"/>
      <c r="I61" s="25"/>
      <c r="J61" s="26"/>
      <c r="K61" s="24"/>
      <c r="L61" s="25"/>
      <c r="M61" s="232"/>
      <c r="N61" s="25"/>
      <c r="O61" s="26"/>
      <c r="P61" s="24"/>
      <c r="Q61" s="25"/>
      <c r="R61" s="26"/>
      <c r="S61" s="50">
        <f>SUM(E61:R61)</f>
        <v>0</v>
      </c>
      <c r="T61" s="86"/>
      <c r="U61" s="4"/>
    </row>
    <row r="62" spans="2:21" ht="13.5" customHeight="1">
      <c r="B62" s="116" t="s">
        <v>69</v>
      </c>
      <c r="C62" s="139" t="s">
        <v>118</v>
      </c>
      <c r="D62" s="139" t="s">
        <v>72</v>
      </c>
      <c r="E62" s="30"/>
      <c r="F62" s="23"/>
      <c r="G62" s="31"/>
      <c r="H62" s="30"/>
      <c r="I62" s="23"/>
      <c r="J62" s="31"/>
      <c r="K62" s="30"/>
      <c r="L62" s="23"/>
      <c r="M62" s="231"/>
      <c r="N62" s="23"/>
      <c r="O62" s="46"/>
      <c r="P62" s="30"/>
      <c r="Q62" s="23"/>
      <c r="R62" s="31"/>
      <c r="S62" s="63">
        <f>SUM(E62:R62)</f>
        <v>0</v>
      </c>
      <c r="T62" s="88"/>
      <c r="U62" s="4"/>
    </row>
    <row r="63" spans="2:21" ht="13.5" customHeight="1">
      <c r="B63" s="116" t="s">
        <v>70</v>
      </c>
      <c r="C63" s="139" t="s">
        <v>118</v>
      </c>
      <c r="D63" s="139" t="s">
        <v>2</v>
      </c>
      <c r="E63" s="30"/>
      <c r="F63" s="23"/>
      <c r="G63" s="31"/>
      <c r="H63" s="30"/>
      <c r="I63" s="23"/>
      <c r="J63" s="31"/>
      <c r="K63" s="30"/>
      <c r="L63" s="23">
        <v>0.1</v>
      </c>
      <c r="M63" s="231"/>
      <c r="N63" s="23"/>
      <c r="O63" s="31"/>
      <c r="P63" s="30"/>
      <c r="Q63" s="23"/>
      <c r="R63" s="31"/>
      <c r="S63" s="63">
        <v>0.1</v>
      </c>
      <c r="T63" s="87"/>
      <c r="U63" s="4"/>
    </row>
    <row r="64" spans="2:21" ht="25.5" customHeight="1" thickBot="1">
      <c r="B64" s="217" t="s">
        <v>71</v>
      </c>
      <c r="C64" s="141" t="s">
        <v>118</v>
      </c>
      <c r="D64" s="140" t="s">
        <v>73</v>
      </c>
      <c r="E64" s="35"/>
      <c r="F64" s="36"/>
      <c r="G64" s="37"/>
      <c r="H64" s="35"/>
      <c r="I64" s="36"/>
      <c r="J64" s="37"/>
      <c r="K64" s="35"/>
      <c r="L64" s="36"/>
      <c r="M64" s="243">
        <v>0.8</v>
      </c>
      <c r="N64" s="36"/>
      <c r="O64" s="37"/>
      <c r="P64" s="35"/>
      <c r="Q64" s="36"/>
      <c r="R64" s="37"/>
      <c r="S64" s="64">
        <v>0.8</v>
      </c>
      <c r="T64" s="87"/>
      <c r="U64" s="4"/>
    </row>
    <row r="65" spans="2:21" ht="13.5" customHeight="1" thickBot="1">
      <c r="B65" s="123"/>
      <c r="C65" s="124"/>
      <c r="D65" s="209" t="s">
        <v>207</v>
      </c>
      <c r="E65" s="126">
        <f>SUM(E61:E64)</f>
        <v>0</v>
      </c>
      <c r="F65" s="127">
        <f aca="true" t="shared" si="6" ref="F65:R65">SUM(F61:F64)</f>
        <v>0</v>
      </c>
      <c r="G65" s="129">
        <f t="shared" si="6"/>
        <v>0</v>
      </c>
      <c r="H65" s="126">
        <f t="shared" si="6"/>
        <v>0</v>
      </c>
      <c r="I65" s="127">
        <f t="shared" si="6"/>
        <v>0</v>
      </c>
      <c r="J65" s="129">
        <f t="shared" si="6"/>
        <v>0</v>
      </c>
      <c r="K65" s="126">
        <f t="shared" si="6"/>
        <v>0</v>
      </c>
      <c r="L65" s="127">
        <v>0.1</v>
      </c>
      <c r="M65" s="244">
        <f t="shared" si="6"/>
        <v>0.8</v>
      </c>
      <c r="N65" s="127">
        <f t="shared" si="6"/>
        <v>0</v>
      </c>
      <c r="O65" s="129">
        <v>0</v>
      </c>
      <c r="P65" s="126">
        <f t="shared" si="6"/>
        <v>0</v>
      </c>
      <c r="Q65" s="127">
        <f t="shared" si="6"/>
        <v>0</v>
      </c>
      <c r="R65" s="129">
        <f t="shared" si="6"/>
        <v>0</v>
      </c>
      <c r="S65" s="126">
        <f>SUM(E65:R65)</f>
        <v>0.9</v>
      </c>
      <c r="T65" s="143"/>
      <c r="U65" s="4"/>
    </row>
    <row r="66" spans="2:21" ht="13.5" customHeight="1" thickBot="1">
      <c r="B66" s="261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9"/>
      <c r="U66" s="4"/>
    </row>
    <row r="67" spans="2:21" s="79" customFormat="1" ht="15.75" customHeight="1" thickBot="1">
      <c r="B67" s="83"/>
      <c r="C67" s="83"/>
      <c r="D67" s="83"/>
      <c r="E67" s="253" t="s">
        <v>75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5"/>
      <c r="S67" s="81"/>
      <c r="T67" s="88"/>
      <c r="U67" s="78"/>
    </row>
    <row r="68" spans="2:21" ht="13.5" customHeight="1">
      <c r="B68" s="115" t="s">
        <v>78</v>
      </c>
      <c r="C68" s="115" t="s">
        <v>240</v>
      </c>
      <c r="D68" s="118" t="s">
        <v>257</v>
      </c>
      <c r="E68" s="24"/>
      <c r="F68" s="25"/>
      <c r="G68" s="26"/>
      <c r="H68" s="52"/>
      <c r="I68" s="25"/>
      <c r="J68" s="58"/>
      <c r="K68" s="24"/>
      <c r="L68" s="25"/>
      <c r="M68" s="232"/>
      <c r="N68" s="25"/>
      <c r="O68" s="26"/>
      <c r="P68" s="24"/>
      <c r="Q68" s="25"/>
      <c r="R68" s="26"/>
      <c r="S68" s="221">
        <f>SUM(E68:R68)</f>
        <v>0</v>
      </c>
      <c r="T68" s="86"/>
      <c r="U68" s="4"/>
    </row>
    <row r="69" spans="2:21" ht="13.5" customHeight="1">
      <c r="B69" s="116" t="s">
        <v>79</v>
      </c>
      <c r="C69" s="172" t="s">
        <v>240</v>
      </c>
      <c r="D69" s="119" t="s">
        <v>258</v>
      </c>
      <c r="E69" s="30"/>
      <c r="F69" s="23"/>
      <c r="G69" s="31"/>
      <c r="H69" s="32"/>
      <c r="I69" s="23">
        <v>0.3</v>
      </c>
      <c r="J69" s="33"/>
      <c r="K69" s="30"/>
      <c r="L69" s="231" t="s">
        <v>278</v>
      </c>
      <c r="M69" s="231">
        <v>1.2</v>
      </c>
      <c r="N69" s="23">
        <v>2</v>
      </c>
      <c r="O69" s="31"/>
      <c r="P69" s="30"/>
      <c r="Q69" s="23"/>
      <c r="R69" s="31"/>
      <c r="S69" s="67">
        <v>3.8</v>
      </c>
      <c r="T69" s="88" t="s">
        <v>279</v>
      </c>
      <c r="U69" s="4"/>
    </row>
    <row r="70" spans="2:21" ht="13.5" customHeight="1">
      <c r="B70" s="116" t="s">
        <v>80</v>
      </c>
      <c r="C70" s="172" t="s">
        <v>240</v>
      </c>
      <c r="D70" s="119" t="s">
        <v>89</v>
      </c>
      <c r="E70" s="30"/>
      <c r="F70" s="23"/>
      <c r="G70" s="31"/>
      <c r="H70" s="32"/>
      <c r="I70" s="23"/>
      <c r="J70" s="66"/>
      <c r="K70" s="30"/>
      <c r="L70" s="34"/>
      <c r="M70" s="231"/>
      <c r="N70" s="23"/>
      <c r="O70" s="31"/>
      <c r="P70" s="30"/>
      <c r="Q70" s="23"/>
      <c r="R70" s="31"/>
      <c r="S70" s="67">
        <f aca="true" t="shared" si="7" ref="S70:S79">SUM(E70:R70)</f>
        <v>0</v>
      </c>
      <c r="T70" s="88"/>
      <c r="U70" s="4"/>
    </row>
    <row r="71" spans="2:21" ht="24.75" customHeight="1">
      <c r="B71" s="215" t="s">
        <v>81</v>
      </c>
      <c r="C71" s="172" t="s">
        <v>240</v>
      </c>
      <c r="D71" s="121" t="s">
        <v>221</v>
      </c>
      <c r="E71" s="30"/>
      <c r="F71" s="23"/>
      <c r="G71" s="31"/>
      <c r="H71" s="32"/>
      <c r="I71" s="23"/>
      <c r="J71" s="33"/>
      <c r="K71" s="30"/>
      <c r="L71" s="23"/>
      <c r="M71" s="231"/>
      <c r="N71" s="23"/>
      <c r="O71" s="31"/>
      <c r="P71" s="30"/>
      <c r="Q71" s="23"/>
      <c r="R71" s="31"/>
      <c r="S71" s="67">
        <f t="shared" si="7"/>
        <v>0</v>
      </c>
      <c r="T71" s="88"/>
      <c r="U71" s="4"/>
    </row>
    <row r="72" spans="2:21" ht="13.5" customHeight="1">
      <c r="B72" s="116" t="s">
        <v>82</v>
      </c>
      <c r="C72" s="172" t="s">
        <v>240</v>
      </c>
      <c r="D72" s="119" t="s">
        <v>90</v>
      </c>
      <c r="E72" s="30"/>
      <c r="F72" s="23"/>
      <c r="G72" s="31"/>
      <c r="H72" s="32"/>
      <c r="I72" s="23"/>
      <c r="J72" s="33"/>
      <c r="K72" s="30"/>
      <c r="L72" s="23"/>
      <c r="M72" s="231"/>
      <c r="N72" s="23"/>
      <c r="O72" s="31"/>
      <c r="P72" s="30"/>
      <c r="Q72" s="23"/>
      <c r="R72" s="31"/>
      <c r="S72" s="67">
        <f t="shared" si="7"/>
        <v>0</v>
      </c>
      <c r="T72" s="88"/>
      <c r="U72" s="4"/>
    </row>
    <row r="73" spans="2:21" ht="13.5" customHeight="1">
      <c r="B73" s="116" t="s">
        <v>83</v>
      </c>
      <c r="C73" s="172" t="s">
        <v>240</v>
      </c>
      <c r="D73" s="119" t="s">
        <v>244</v>
      </c>
      <c r="E73" s="30"/>
      <c r="F73" s="23"/>
      <c r="G73" s="31"/>
      <c r="H73" s="32"/>
      <c r="I73" s="23"/>
      <c r="J73" s="33"/>
      <c r="K73" s="30"/>
      <c r="L73" s="23"/>
      <c r="M73" s="231"/>
      <c r="N73" s="23"/>
      <c r="O73" s="31"/>
      <c r="P73" s="30"/>
      <c r="Q73" s="23"/>
      <c r="R73" s="31"/>
      <c r="S73" s="67">
        <f t="shared" si="7"/>
        <v>0</v>
      </c>
      <c r="T73" s="88"/>
      <c r="U73" s="4"/>
    </row>
    <row r="74" spans="2:21" ht="13.5" customHeight="1">
      <c r="B74" s="116" t="s">
        <v>84</v>
      </c>
      <c r="C74" s="172" t="s">
        <v>240</v>
      </c>
      <c r="D74" s="119" t="s">
        <v>222</v>
      </c>
      <c r="E74" s="30"/>
      <c r="F74" s="23"/>
      <c r="G74" s="31"/>
      <c r="H74" s="32"/>
      <c r="I74" s="23"/>
      <c r="J74" s="33"/>
      <c r="K74" s="30"/>
      <c r="L74" s="23"/>
      <c r="M74" s="231"/>
      <c r="N74" s="23"/>
      <c r="O74" s="31"/>
      <c r="P74" s="30"/>
      <c r="Q74" s="23"/>
      <c r="R74" s="31"/>
      <c r="S74" s="67">
        <f t="shared" si="7"/>
        <v>0</v>
      </c>
      <c r="T74" s="92"/>
      <c r="U74" s="9"/>
    </row>
    <row r="75" spans="2:21" ht="24.75" customHeight="1">
      <c r="B75" s="215" t="s">
        <v>85</v>
      </c>
      <c r="C75" s="172" t="s">
        <v>240</v>
      </c>
      <c r="D75" s="121" t="s">
        <v>91</v>
      </c>
      <c r="E75" s="30"/>
      <c r="F75" s="23"/>
      <c r="G75" s="31"/>
      <c r="H75" s="32"/>
      <c r="I75" s="23"/>
      <c r="J75" s="33"/>
      <c r="K75" s="30"/>
      <c r="L75" s="23"/>
      <c r="M75" s="231"/>
      <c r="N75" s="23"/>
      <c r="O75" s="31"/>
      <c r="P75" s="30"/>
      <c r="Q75" s="23"/>
      <c r="R75" s="31"/>
      <c r="S75" s="222">
        <f t="shared" si="7"/>
        <v>0</v>
      </c>
      <c r="T75" s="92"/>
      <c r="U75" s="9"/>
    </row>
    <row r="76" spans="2:21" ht="13.5" customHeight="1">
      <c r="B76" s="116" t="s">
        <v>86</v>
      </c>
      <c r="C76" s="172" t="s">
        <v>240</v>
      </c>
      <c r="D76" s="119" t="s">
        <v>92</v>
      </c>
      <c r="E76" s="30"/>
      <c r="F76" s="23"/>
      <c r="G76" s="31"/>
      <c r="H76" s="32"/>
      <c r="I76" s="23"/>
      <c r="J76" s="33"/>
      <c r="K76" s="30"/>
      <c r="L76" s="23"/>
      <c r="M76" s="231"/>
      <c r="N76" s="23"/>
      <c r="O76" s="31"/>
      <c r="P76" s="30"/>
      <c r="Q76" s="23"/>
      <c r="R76" s="31"/>
      <c r="S76" s="67">
        <f t="shared" si="7"/>
        <v>0</v>
      </c>
      <c r="T76" s="92"/>
      <c r="U76" s="9"/>
    </row>
    <row r="77" spans="2:21" ht="13.5" customHeight="1">
      <c r="B77" s="116" t="s">
        <v>87</v>
      </c>
      <c r="C77" s="172" t="s">
        <v>240</v>
      </c>
      <c r="D77" s="119" t="s">
        <v>93</v>
      </c>
      <c r="E77" s="30"/>
      <c r="F77" s="23"/>
      <c r="G77" s="31"/>
      <c r="H77" s="32"/>
      <c r="I77" s="23"/>
      <c r="J77" s="33"/>
      <c r="K77" s="30"/>
      <c r="L77" s="23"/>
      <c r="M77" s="231"/>
      <c r="N77" s="23"/>
      <c r="O77" s="31"/>
      <c r="P77" s="30"/>
      <c r="Q77" s="23"/>
      <c r="R77" s="31"/>
      <c r="S77" s="67">
        <f t="shared" si="7"/>
        <v>0</v>
      </c>
      <c r="T77" s="92"/>
      <c r="U77" s="9"/>
    </row>
    <row r="78" spans="2:21" ht="13.5" customHeight="1" thickBot="1">
      <c r="B78" s="117" t="s">
        <v>88</v>
      </c>
      <c r="C78" s="173" t="s">
        <v>240</v>
      </c>
      <c r="D78" s="122" t="s">
        <v>94</v>
      </c>
      <c r="E78" s="35"/>
      <c r="F78" s="36"/>
      <c r="G78" s="37"/>
      <c r="H78" s="145"/>
      <c r="I78" s="36"/>
      <c r="J78" s="38"/>
      <c r="K78" s="35"/>
      <c r="L78" s="36"/>
      <c r="M78" s="243"/>
      <c r="N78" s="36"/>
      <c r="O78" s="37"/>
      <c r="P78" s="35"/>
      <c r="Q78" s="36"/>
      <c r="R78" s="37"/>
      <c r="S78" s="50">
        <f t="shared" si="7"/>
        <v>0</v>
      </c>
      <c r="T78" s="93"/>
      <c r="U78" s="10"/>
    </row>
    <row r="79" spans="2:21" ht="13.5" customHeight="1" thickBot="1">
      <c r="B79" s="144"/>
      <c r="C79" s="124"/>
      <c r="D79" s="125" t="s">
        <v>207</v>
      </c>
      <c r="E79" s="126">
        <f>SUM(E68:E78)</f>
        <v>0</v>
      </c>
      <c r="F79" s="127">
        <f aca="true" t="shared" si="8" ref="F79:R79">SUM(F68:F78)</f>
        <v>0</v>
      </c>
      <c r="G79" s="129">
        <f t="shared" si="8"/>
        <v>0</v>
      </c>
      <c r="H79" s="126">
        <f t="shared" si="8"/>
        <v>0</v>
      </c>
      <c r="I79" s="127">
        <f t="shared" si="8"/>
        <v>0.3</v>
      </c>
      <c r="J79" s="129">
        <f t="shared" si="8"/>
        <v>0</v>
      </c>
      <c r="K79" s="126">
        <f t="shared" si="8"/>
        <v>0</v>
      </c>
      <c r="L79" s="127">
        <v>0.3</v>
      </c>
      <c r="M79" s="246">
        <f t="shared" si="8"/>
        <v>1.2</v>
      </c>
      <c r="N79" s="127">
        <f t="shared" si="8"/>
        <v>2</v>
      </c>
      <c r="O79" s="129">
        <f t="shared" si="8"/>
        <v>0</v>
      </c>
      <c r="P79" s="126">
        <f t="shared" si="8"/>
        <v>0</v>
      </c>
      <c r="Q79" s="147">
        <f t="shared" si="8"/>
        <v>0</v>
      </c>
      <c r="R79" s="130">
        <f t="shared" si="8"/>
        <v>0</v>
      </c>
      <c r="S79" s="130">
        <f t="shared" si="7"/>
        <v>3.8</v>
      </c>
      <c r="T79" s="146"/>
      <c r="U79" s="10"/>
    </row>
    <row r="80" spans="2:21" s="79" customFormat="1" ht="15.75" customHeight="1" thickBot="1">
      <c r="B80" s="83"/>
      <c r="C80" s="83"/>
      <c r="D80" s="83"/>
      <c r="E80" s="253" t="s">
        <v>241</v>
      </c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5"/>
      <c r="S80" s="80"/>
      <c r="T80" s="94"/>
      <c r="U80" s="82"/>
    </row>
    <row r="81" spans="2:21" ht="23.25" customHeight="1">
      <c r="B81" s="115" t="s">
        <v>97</v>
      </c>
      <c r="C81" s="115" t="s">
        <v>240</v>
      </c>
      <c r="D81" s="170" t="s">
        <v>106</v>
      </c>
      <c r="E81" s="24"/>
      <c r="F81" s="25"/>
      <c r="G81" s="26"/>
      <c r="H81" s="24"/>
      <c r="I81" s="25">
        <v>0.2</v>
      </c>
      <c r="J81" s="26"/>
      <c r="K81" s="24"/>
      <c r="L81" s="25"/>
      <c r="M81" s="232"/>
      <c r="N81" s="25"/>
      <c r="O81" s="26"/>
      <c r="P81" s="24"/>
      <c r="Q81" s="25"/>
      <c r="R81" s="26"/>
      <c r="S81" s="50">
        <f>SUM(E81:R81)</f>
        <v>0.2</v>
      </c>
      <c r="T81" s="95"/>
      <c r="U81" s="10"/>
    </row>
    <row r="82" spans="2:21" ht="13.5" customHeight="1">
      <c r="B82" s="116" t="s">
        <v>98</v>
      </c>
      <c r="C82" s="172" t="s">
        <v>240</v>
      </c>
      <c r="D82" s="118" t="s">
        <v>223</v>
      </c>
      <c r="E82" s="30"/>
      <c r="F82" s="23"/>
      <c r="G82" s="31"/>
      <c r="H82" s="30"/>
      <c r="I82" s="23"/>
      <c r="J82" s="31"/>
      <c r="K82" s="30"/>
      <c r="L82" s="23"/>
      <c r="M82" s="231"/>
      <c r="N82" s="23"/>
      <c r="O82" s="31"/>
      <c r="P82" s="30"/>
      <c r="Q82" s="23"/>
      <c r="R82" s="31"/>
      <c r="S82" s="67">
        <f aca="true" t="shared" si="9" ref="S82:S90">SUM(E82:R82)</f>
        <v>0</v>
      </c>
      <c r="T82" s="93"/>
      <c r="U82" s="10"/>
    </row>
    <row r="83" spans="2:21" ht="13.5" customHeight="1">
      <c r="B83" s="116" t="s">
        <v>99</v>
      </c>
      <c r="C83" s="172" t="s">
        <v>240</v>
      </c>
      <c r="D83" s="118" t="s">
        <v>107</v>
      </c>
      <c r="E83" s="30"/>
      <c r="F83" s="23"/>
      <c r="G83" s="31"/>
      <c r="H83" s="30"/>
      <c r="I83" s="23"/>
      <c r="J83" s="31"/>
      <c r="K83" s="30"/>
      <c r="L83" s="23"/>
      <c r="M83" s="231"/>
      <c r="N83" s="23"/>
      <c r="O83" s="31"/>
      <c r="P83" s="30"/>
      <c r="Q83" s="23"/>
      <c r="R83" s="31"/>
      <c r="S83" s="50">
        <f t="shared" si="9"/>
        <v>0</v>
      </c>
      <c r="T83" s="93"/>
      <c r="U83" s="10"/>
    </row>
    <row r="84" spans="2:21" ht="22.5" customHeight="1">
      <c r="B84" s="215" t="s">
        <v>100</v>
      </c>
      <c r="C84" s="172" t="s">
        <v>240</v>
      </c>
      <c r="D84" s="121" t="s">
        <v>230</v>
      </c>
      <c r="E84" s="30"/>
      <c r="F84" s="23"/>
      <c r="G84" s="31"/>
      <c r="H84" s="30"/>
      <c r="I84" s="23"/>
      <c r="J84" s="31"/>
      <c r="K84" s="30"/>
      <c r="L84" s="23"/>
      <c r="M84" s="231"/>
      <c r="N84" s="34"/>
      <c r="O84" s="31"/>
      <c r="P84" s="30"/>
      <c r="Q84" s="23"/>
      <c r="R84" s="31"/>
      <c r="S84" s="67">
        <f t="shared" si="9"/>
        <v>0</v>
      </c>
      <c r="T84" s="93"/>
      <c r="U84" s="10"/>
    </row>
    <row r="85" spans="2:21" ht="13.5" customHeight="1">
      <c r="B85" s="116" t="s">
        <v>101</v>
      </c>
      <c r="C85" s="172" t="s">
        <v>240</v>
      </c>
      <c r="D85" s="119" t="s">
        <v>108</v>
      </c>
      <c r="E85" s="30"/>
      <c r="F85" s="23"/>
      <c r="G85" s="31"/>
      <c r="H85" s="30"/>
      <c r="I85" s="23">
        <v>0.1</v>
      </c>
      <c r="J85" s="31"/>
      <c r="K85" s="30"/>
      <c r="L85" s="23"/>
      <c r="M85" s="231"/>
      <c r="N85" s="23"/>
      <c r="O85" s="31"/>
      <c r="P85" s="30"/>
      <c r="Q85" s="23"/>
      <c r="R85" s="31"/>
      <c r="S85" s="50">
        <f t="shared" si="9"/>
        <v>0.1</v>
      </c>
      <c r="T85" s="93"/>
      <c r="U85" s="10"/>
    </row>
    <row r="86" spans="2:21" ht="13.5" customHeight="1">
      <c r="B86" s="116" t="s">
        <v>102</v>
      </c>
      <c r="C86" s="172" t="s">
        <v>240</v>
      </c>
      <c r="D86" s="119" t="s">
        <v>109</v>
      </c>
      <c r="E86" s="30"/>
      <c r="F86" s="23"/>
      <c r="G86" s="31"/>
      <c r="H86" s="30"/>
      <c r="I86" s="23">
        <v>0.1</v>
      </c>
      <c r="J86" s="31"/>
      <c r="K86" s="30"/>
      <c r="L86" s="23"/>
      <c r="M86" s="231"/>
      <c r="N86" s="23">
        <v>0.3</v>
      </c>
      <c r="O86" s="31"/>
      <c r="P86" s="30"/>
      <c r="Q86" s="23"/>
      <c r="R86" s="31"/>
      <c r="S86" s="67">
        <f t="shared" si="9"/>
        <v>0.4</v>
      </c>
      <c r="T86" s="93"/>
      <c r="U86" s="10"/>
    </row>
    <row r="87" spans="2:21" ht="13.5" customHeight="1">
      <c r="B87" s="142" t="s">
        <v>103</v>
      </c>
      <c r="C87" s="172" t="s">
        <v>240</v>
      </c>
      <c r="D87" s="122" t="s">
        <v>110</v>
      </c>
      <c r="E87" s="35"/>
      <c r="F87" s="36"/>
      <c r="G87" s="37"/>
      <c r="H87" s="35"/>
      <c r="I87" s="36">
        <v>0.1</v>
      </c>
      <c r="J87" s="37"/>
      <c r="K87" s="35"/>
      <c r="L87" s="36"/>
      <c r="M87" s="243"/>
      <c r="N87" s="36">
        <v>0.3</v>
      </c>
      <c r="O87" s="37"/>
      <c r="P87" s="35"/>
      <c r="Q87" s="36"/>
      <c r="R87" s="37"/>
      <c r="S87" s="50">
        <f t="shared" si="9"/>
        <v>0.4</v>
      </c>
      <c r="T87" s="93"/>
      <c r="U87" s="10"/>
    </row>
    <row r="88" spans="2:62" s="6" customFormat="1" ht="13.5" customHeight="1">
      <c r="B88" s="168" t="s">
        <v>105</v>
      </c>
      <c r="C88" s="172" t="s">
        <v>240</v>
      </c>
      <c r="D88" s="171" t="s">
        <v>111</v>
      </c>
      <c r="E88" s="35"/>
      <c r="F88" s="36"/>
      <c r="G88" s="37"/>
      <c r="H88" s="35"/>
      <c r="I88" s="36">
        <v>0.1</v>
      </c>
      <c r="J88" s="37"/>
      <c r="K88" s="35"/>
      <c r="L88" s="36"/>
      <c r="M88" s="243">
        <v>1</v>
      </c>
      <c r="N88" s="36"/>
      <c r="O88" s="37"/>
      <c r="P88" s="35"/>
      <c r="Q88" s="36"/>
      <c r="R88" s="37"/>
      <c r="S88" s="67">
        <f t="shared" si="9"/>
        <v>1.1</v>
      </c>
      <c r="T88" s="96"/>
      <c r="U88" s="11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2:21" s="3" customFormat="1" ht="13.5" thickBot="1">
      <c r="B89" s="169" t="s">
        <v>104</v>
      </c>
      <c r="C89" s="173" t="s">
        <v>240</v>
      </c>
      <c r="D89" s="122" t="s">
        <v>112</v>
      </c>
      <c r="E89" s="148"/>
      <c r="F89" s="149"/>
      <c r="G89" s="150"/>
      <c r="H89" s="148"/>
      <c r="I89" s="151"/>
      <c r="J89" s="152"/>
      <c r="K89" s="153"/>
      <c r="L89" s="154"/>
      <c r="M89" s="155"/>
      <c r="N89" s="36">
        <v>0.4</v>
      </c>
      <c r="O89" s="241"/>
      <c r="P89" s="156"/>
      <c r="Q89" s="157"/>
      <c r="R89" s="37"/>
      <c r="S89" s="50">
        <f t="shared" si="9"/>
        <v>0.4</v>
      </c>
      <c r="T89" s="97"/>
      <c r="U89" s="12"/>
    </row>
    <row r="90" spans="2:21" s="3" customFormat="1" ht="13.5" customHeight="1" thickBot="1">
      <c r="B90" s="228"/>
      <c r="C90" s="229"/>
      <c r="D90" s="204" t="s">
        <v>207</v>
      </c>
      <c r="E90" s="126">
        <f>SUM(E81:E89)</f>
        <v>0</v>
      </c>
      <c r="F90" s="127">
        <f aca="true" t="shared" si="10" ref="F90:R90">SUM(F81:F89)</f>
        <v>0</v>
      </c>
      <c r="G90" s="129">
        <f t="shared" si="10"/>
        <v>0</v>
      </c>
      <c r="H90" s="126">
        <f t="shared" si="10"/>
        <v>0</v>
      </c>
      <c r="I90" s="127">
        <f t="shared" si="10"/>
        <v>0.6</v>
      </c>
      <c r="J90" s="129">
        <f t="shared" si="10"/>
        <v>0</v>
      </c>
      <c r="K90" s="126">
        <f t="shared" si="10"/>
        <v>0</v>
      </c>
      <c r="L90" s="127">
        <f t="shared" si="10"/>
        <v>0</v>
      </c>
      <c r="M90" s="246">
        <f t="shared" si="10"/>
        <v>1</v>
      </c>
      <c r="N90" s="127">
        <f t="shared" si="10"/>
        <v>1</v>
      </c>
      <c r="O90" s="129">
        <f t="shared" si="10"/>
        <v>0</v>
      </c>
      <c r="P90" s="126">
        <f t="shared" si="10"/>
        <v>0</v>
      </c>
      <c r="Q90" s="127">
        <f t="shared" si="10"/>
        <v>0</v>
      </c>
      <c r="R90" s="129">
        <f t="shared" si="10"/>
        <v>0</v>
      </c>
      <c r="S90" s="158">
        <f t="shared" si="9"/>
        <v>2.6</v>
      </c>
      <c r="T90" s="109"/>
      <c r="U90" s="12"/>
    </row>
    <row r="91" spans="2:21" s="3" customFormat="1" ht="13.5" thickBot="1">
      <c r="B91" s="260"/>
      <c r="C91" s="257"/>
      <c r="D91" s="257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7"/>
      <c r="T91" s="259"/>
      <c r="U91" s="12"/>
    </row>
    <row r="92" spans="2:21" s="79" customFormat="1" ht="15.75" customHeight="1" thickBot="1">
      <c r="B92" s="83"/>
      <c r="C92" s="83"/>
      <c r="D92" s="83"/>
      <c r="E92" s="253" t="s">
        <v>95</v>
      </c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5"/>
      <c r="S92" s="81"/>
      <c r="T92" s="90"/>
      <c r="U92" s="84"/>
    </row>
    <row r="93" spans="2:21" ht="13.5" thickBot="1">
      <c r="B93" s="144" t="s">
        <v>113</v>
      </c>
      <c r="C93" s="144" t="s">
        <v>173</v>
      </c>
      <c r="D93" s="167" t="s">
        <v>95</v>
      </c>
      <c r="E93" s="160"/>
      <c r="F93" s="161"/>
      <c r="G93" s="162"/>
      <c r="H93" s="160"/>
      <c r="I93" s="161"/>
      <c r="J93" s="162"/>
      <c r="K93" s="160"/>
      <c r="L93" s="161"/>
      <c r="M93" s="247"/>
      <c r="N93" s="161"/>
      <c r="O93" s="162"/>
      <c r="P93" s="160"/>
      <c r="Q93" s="161"/>
      <c r="R93" s="162"/>
      <c r="S93" s="68">
        <f>SUM(E93:R93)</f>
        <v>0</v>
      </c>
      <c r="T93" s="86"/>
      <c r="U93" s="5"/>
    </row>
    <row r="94" spans="2:21" ht="13.5" customHeight="1" thickBot="1">
      <c r="B94" s="144"/>
      <c r="C94" s="124"/>
      <c r="D94" s="125" t="s">
        <v>207</v>
      </c>
      <c r="E94" s="163">
        <f>SUM(E93:E93)</f>
        <v>0</v>
      </c>
      <c r="F94" s="164">
        <f aca="true" t="shared" si="11" ref="F94:S94">SUM(F93:F93)</f>
        <v>0</v>
      </c>
      <c r="G94" s="165">
        <f t="shared" si="11"/>
        <v>0</v>
      </c>
      <c r="H94" s="163">
        <f t="shared" si="11"/>
        <v>0</v>
      </c>
      <c r="I94" s="164">
        <f t="shared" si="11"/>
        <v>0</v>
      </c>
      <c r="J94" s="165">
        <f t="shared" si="11"/>
        <v>0</v>
      </c>
      <c r="K94" s="163">
        <f t="shared" si="11"/>
        <v>0</v>
      </c>
      <c r="L94" s="164">
        <f t="shared" si="11"/>
        <v>0</v>
      </c>
      <c r="M94" s="248">
        <f t="shared" si="11"/>
        <v>0</v>
      </c>
      <c r="N94" s="164">
        <f t="shared" si="11"/>
        <v>0</v>
      </c>
      <c r="O94" s="165">
        <f t="shared" si="11"/>
        <v>0</v>
      </c>
      <c r="P94" s="163">
        <f t="shared" si="11"/>
        <v>0</v>
      </c>
      <c r="Q94" s="164">
        <f t="shared" si="11"/>
        <v>0</v>
      </c>
      <c r="R94" s="165">
        <f t="shared" si="11"/>
        <v>0</v>
      </c>
      <c r="S94" s="166">
        <f t="shared" si="11"/>
        <v>0</v>
      </c>
      <c r="T94" s="91"/>
      <c r="U94" s="5"/>
    </row>
    <row r="95" spans="2:21" ht="13.5" thickBot="1">
      <c r="B95" s="279"/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1"/>
      <c r="U95" s="5"/>
    </row>
    <row r="96" spans="2:21" s="79" customFormat="1" ht="15.75" customHeight="1" thickBot="1">
      <c r="B96" s="83"/>
      <c r="C96" s="85"/>
      <c r="D96" s="85"/>
      <c r="E96" s="253" t="s">
        <v>96</v>
      </c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85"/>
      <c r="T96" s="91"/>
      <c r="U96" s="84"/>
    </row>
    <row r="97" spans="2:21" ht="12.75">
      <c r="B97" s="115" t="s">
        <v>114</v>
      </c>
      <c r="C97" s="115" t="s">
        <v>118</v>
      </c>
      <c r="D97" s="118" t="s">
        <v>120</v>
      </c>
      <c r="E97" s="24"/>
      <c r="F97" s="25"/>
      <c r="G97" s="26"/>
      <c r="H97" s="52"/>
      <c r="I97" s="25"/>
      <c r="J97" s="58"/>
      <c r="K97" s="24"/>
      <c r="L97" s="25"/>
      <c r="M97" s="232"/>
      <c r="N97" s="25"/>
      <c r="O97" s="26"/>
      <c r="P97" s="24"/>
      <c r="Q97" s="25"/>
      <c r="R97" s="26"/>
      <c r="S97" s="221">
        <f>SUM(E97:R97)</f>
        <v>0</v>
      </c>
      <c r="T97" s="86"/>
      <c r="U97" s="5"/>
    </row>
    <row r="98" spans="2:21" ht="12.75">
      <c r="B98" s="116" t="s">
        <v>115</v>
      </c>
      <c r="C98" s="116" t="s">
        <v>119</v>
      </c>
      <c r="D98" s="119" t="s">
        <v>121</v>
      </c>
      <c r="E98" s="30"/>
      <c r="F98" s="23"/>
      <c r="G98" s="31"/>
      <c r="H98" s="32"/>
      <c r="I98" s="23"/>
      <c r="J98" s="33"/>
      <c r="K98" s="30"/>
      <c r="L98" s="23"/>
      <c r="M98" s="231"/>
      <c r="N98" s="23"/>
      <c r="O98" s="31"/>
      <c r="P98" s="30"/>
      <c r="Q98" s="23"/>
      <c r="R98" s="31"/>
      <c r="S98" s="67">
        <f>SUM(E98:R98)</f>
        <v>0</v>
      </c>
      <c r="T98" s="88"/>
      <c r="U98" s="5"/>
    </row>
    <row r="99" spans="2:21" ht="12.75">
      <c r="B99" s="116" t="s">
        <v>116</v>
      </c>
      <c r="C99" s="116" t="s">
        <v>118</v>
      </c>
      <c r="D99" s="119" t="s">
        <v>122</v>
      </c>
      <c r="E99" s="30"/>
      <c r="F99" s="23"/>
      <c r="G99" s="31"/>
      <c r="H99" s="32"/>
      <c r="I99" s="23"/>
      <c r="J99" s="33"/>
      <c r="K99" s="30"/>
      <c r="L99" s="23">
        <v>0.1</v>
      </c>
      <c r="M99" s="231"/>
      <c r="N99" s="23"/>
      <c r="O99" s="31"/>
      <c r="P99" s="30"/>
      <c r="Q99" s="23"/>
      <c r="R99" s="31"/>
      <c r="S99" s="67">
        <f>SUM(E99:R99)</f>
        <v>0.1</v>
      </c>
      <c r="T99" s="88"/>
      <c r="U99" s="5"/>
    </row>
    <row r="100" spans="2:21" ht="13.5" thickBot="1">
      <c r="B100" s="117" t="s">
        <v>117</v>
      </c>
      <c r="C100" s="117" t="s">
        <v>118</v>
      </c>
      <c r="D100" s="122" t="s">
        <v>123</v>
      </c>
      <c r="E100" s="35"/>
      <c r="F100" s="36"/>
      <c r="G100" s="37"/>
      <c r="H100" s="145"/>
      <c r="I100" s="36"/>
      <c r="J100" s="38"/>
      <c r="K100" s="35"/>
      <c r="L100" s="36">
        <v>0.1</v>
      </c>
      <c r="M100" s="243"/>
      <c r="N100" s="36"/>
      <c r="O100" s="37"/>
      <c r="P100" s="35"/>
      <c r="Q100" s="36"/>
      <c r="R100" s="37"/>
      <c r="S100" s="50">
        <f>SUM(E100:R100)</f>
        <v>0.1</v>
      </c>
      <c r="T100" s="88"/>
      <c r="U100" s="5"/>
    </row>
    <row r="101" spans="2:21" ht="13.5" customHeight="1" thickBot="1">
      <c r="B101" s="144"/>
      <c r="C101" s="124"/>
      <c r="D101" s="125" t="s">
        <v>207</v>
      </c>
      <c r="E101" s="126">
        <f>SUM(E97:E100)</f>
        <v>0</v>
      </c>
      <c r="F101" s="127">
        <f aca="true" t="shared" si="12" ref="F101:R101">SUM(F97:F100)</f>
        <v>0</v>
      </c>
      <c r="G101" s="129">
        <f t="shared" si="12"/>
        <v>0</v>
      </c>
      <c r="H101" s="126">
        <f t="shared" si="12"/>
        <v>0</v>
      </c>
      <c r="I101" s="127">
        <f t="shared" si="12"/>
        <v>0</v>
      </c>
      <c r="J101" s="129">
        <f t="shared" si="12"/>
        <v>0</v>
      </c>
      <c r="K101" s="126">
        <f t="shared" si="12"/>
        <v>0</v>
      </c>
      <c r="L101" s="127">
        <f t="shared" si="12"/>
        <v>0.2</v>
      </c>
      <c r="M101" s="246">
        <f t="shared" si="12"/>
        <v>0</v>
      </c>
      <c r="N101" s="127">
        <f t="shared" si="12"/>
        <v>0</v>
      </c>
      <c r="O101" s="129">
        <f t="shared" si="12"/>
        <v>0</v>
      </c>
      <c r="P101" s="126">
        <f t="shared" si="12"/>
        <v>0</v>
      </c>
      <c r="Q101" s="127">
        <f t="shared" si="12"/>
        <v>0</v>
      </c>
      <c r="R101" s="129">
        <f t="shared" si="12"/>
        <v>0</v>
      </c>
      <c r="S101" s="135">
        <f>SUM(E101:R101)</f>
        <v>0.2</v>
      </c>
      <c r="T101" s="88"/>
      <c r="U101" s="5"/>
    </row>
    <row r="102" spans="2:21" ht="13.5" thickBot="1">
      <c r="B102" s="256"/>
      <c r="C102" s="257"/>
      <c r="D102" s="257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7"/>
      <c r="T102" s="259"/>
      <c r="U102" s="5"/>
    </row>
    <row r="103" spans="2:21" s="79" customFormat="1" ht="15.75" customHeight="1" thickBot="1">
      <c r="B103" s="83"/>
      <c r="C103" s="83"/>
      <c r="D103" s="83"/>
      <c r="E103" s="253" t="s">
        <v>243</v>
      </c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5"/>
      <c r="S103" s="81"/>
      <c r="T103" s="90"/>
      <c r="U103" s="84"/>
    </row>
    <row r="104" spans="2:21" ht="12.75">
      <c r="B104" s="115" t="s">
        <v>124</v>
      </c>
      <c r="C104" s="115" t="s">
        <v>242</v>
      </c>
      <c r="D104" s="118" t="s">
        <v>126</v>
      </c>
      <c r="E104" s="24"/>
      <c r="F104" s="25"/>
      <c r="G104" s="26"/>
      <c r="H104" s="24"/>
      <c r="I104" s="25"/>
      <c r="J104" s="26"/>
      <c r="K104" s="24"/>
      <c r="L104" s="25"/>
      <c r="M104" s="232"/>
      <c r="N104" s="25"/>
      <c r="O104" s="26"/>
      <c r="P104" s="24"/>
      <c r="Q104" s="25"/>
      <c r="R104" s="26"/>
      <c r="S104" s="50">
        <f>SUM(E104:R104)</f>
        <v>0</v>
      </c>
      <c r="T104" s="86"/>
      <c r="U104" s="5"/>
    </row>
    <row r="105" spans="2:21" ht="13.5" thickBot="1">
      <c r="B105" s="117" t="s">
        <v>125</v>
      </c>
      <c r="C105" s="117" t="s">
        <v>242</v>
      </c>
      <c r="D105" s="122" t="s">
        <v>245</v>
      </c>
      <c r="E105" s="35"/>
      <c r="F105" s="36"/>
      <c r="G105" s="37"/>
      <c r="H105" s="35"/>
      <c r="I105" s="36"/>
      <c r="J105" s="37"/>
      <c r="K105" s="35"/>
      <c r="L105" s="36"/>
      <c r="M105" s="243"/>
      <c r="N105" s="36"/>
      <c r="O105" s="37"/>
      <c r="P105" s="35"/>
      <c r="Q105" s="36"/>
      <c r="R105" s="37"/>
      <c r="S105" s="108">
        <f>SUM(E105:R105)</f>
        <v>0</v>
      </c>
      <c r="T105" s="88"/>
      <c r="U105" s="5"/>
    </row>
    <row r="106" spans="2:21" ht="13.5" thickBot="1">
      <c r="B106" s="144"/>
      <c r="C106" s="124"/>
      <c r="D106" s="125" t="s">
        <v>207</v>
      </c>
      <c r="E106" s="126">
        <f>SUM(E104:E105)</f>
        <v>0</v>
      </c>
      <c r="F106" s="127">
        <f aca="true" t="shared" si="13" ref="F106:S106">SUM(F104:F105)</f>
        <v>0</v>
      </c>
      <c r="G106" s="129">
        <f t="shared" si="13"/>
        <v>0</v>
      </c>
      <c r="H106" s="126">
        <f t="shared" si="13"/>
        <v>0</v>
      </c>
      <c r="I106" s="127">
        <f t="shared" si="13"/>
        <v>0</v>
      </c>
      <c r="J106" s="129">
        <f t="shared" si="13"/>
        <v>0</v>
      </c>
      <c r="K106" s="126">
        <f t="shared" si="13"/>
        <v>0</v>
      </c>
      <c r="L106" s="127">
        <f t="shared" si="13"/>
        <v>0</v>
      </c>
      <c r="M106" s="244">
        <f t="shared" si="13"/>
        <v>0</v>
      </c>
      <c r="N106" s="127">
        <f t="shared" si="13"/>
        <v>0</v>
      </c>
      <c r="O106" s="129">
        <f t="shared" si="13"/>
        <v>0</v>
      </c>
      <c r="P106" s="126">
        <f t="shared" si="13"/>
        <v>0</v>
      </c>
      <c r="Q106" s="127">
        <f t="shared" si="13"/>
        <v>0</v>
      </c>
      <c r="R106" s="129">
        <f t="shared" si="13"/>
        <v>0</v>
      </c>
      <c r="S106" s="130">
        <f t="shared" si="13"/>
        <v>0</v>
      </c>
      <c r="T106" s="91"/>
      <c r="U106" s="5"/>
    </row>
    <row r="107" spans="2:21" ht="15.75" customHeight="1" thickBot="1">
      <c r="B107" s="83"/>
      <c r="C107" s="83"/>
      <c r="D107" s="83"/>
      <c r="E107" s="253" t="s">
        <v>127</v>
      </c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5"/>
      <c r="S107" s="80"/>
      <c r="T107" s="94"/>
      <c r="U107" s="5"/>
    </row>
    <row r="108" spans="2:21" ht="22.5" customHeight="1">
      <c r="B108" s="115" t="s">
        <v>129</v>
      </c>
      <c r="C108" s="115" t="s">
        <v>247</v>
      </c>
      <c r="D108" s="182" t="s">
        <v>226</v>
      </c>
      <c r="E108" s="70"/>
      <c r="F108" s="71"/>
      <c r="G108" s="72"/>
      <c r="H108" s="73"/>
      <c r="I108" s="28"/>
      <c r="J108" s="29"/>
      <c r="K108" s="74"/>
      <c r="L108" s="28"/>
      <c r="M108" s="249"/>
      <c r="N108" s="27">
        <v>1</v>
      </c>
      <c r="O108" s="61"/>
      <c r="P108" s="24"/>
      <c r="Q108" s="25"/>
      <c r="R108" s="26"/>
      <c r="S108" s="76">
        <f aca="true" t="shared" si="14" ref="S108:S113">SUM(E108:R108)</f>
        <v>1</v>
      </c>
      <c r="T108" s="88"/>
      <c r="U108" s="5"/>
    </row>
    <row r="109" spans="2:21" ht="12.75">
      <c r="B109" s="116" t="s">
        <v>130</v>
      </c>
      <c r="C109" s="116" t="s">
        <v>247</v>
      </c>
      <c r="D109" s="139" t="s">
        <v>224</v>
      </c>
      <c r="E109" s="30"/>
      <c r="F109" s="23"/>
      <c r="G109" s="31"/>
      <c r="H109" s="32"/>
      <c r="I109" s="23"/>
      <c r="J109" s="33"/>
      <c r="K109" s="30"/>
      <c r="L109" s="23"/>
      <c r="M109" s="231"/>
      <c r="N109" s="32"/>
      <c r="O109" s="62"/>
      <c r="P109" s="30"/>
      <c r="Q109" s="23"/>
      <c r="R109" s="31"/>
      <c r="S109" s="63">
        <f t="shared" si="14"/>
        <v>0</v>
      </c>
      <c r="T109" s="88"/>
      <c r="U109" s="5"/>
    </row>
    <row r="110" spans="2:21" ht="12.75">
      <c r="B110" s="116" t="s">
        <v>131</v>
      </c>
      <c r="C110" s="116" t="s">
        <v>128</v>
      </c>
      <c r="D110" s="139" t="s">
        <v>225</v>
      </c>
      <c r="E110" s="30"/>
      <c r="F110" s="23"/>
      <c r="G110" s="31"/>
      <c r="H110" s="32"/>
      <c r="I110" s="23"/>
      <c r="J110" s="33"/>
      <c r="K110" s="30"/>
      <c r="L110" s="23"/>
      <c r="M110" s="231"/>
      <c r="N110" s="32"/>
      <c r="O110" s="62"/>
      <c r="P110" s="30"/>
      <c r="Q110" s="23"/>
      <c r="R110" s="31"/>
      <c r="S110" s="63">
        <f t="shared" si="14"/>
        <v>0</v>
      </c>
      <c r="T110" s="88"/>
      <c r="U110" s="5"/>
    </row>
    <row r="111" spans="2:21" ht="14.25">
      <c r="B111" s="116" t="s">
        <v>132</v>
      </c>
      <c r="C111" s="116" t="s">
        <v>240</v>
      </c>
      <c r="D111" s="139" t="s">
        <v>134</v>
      </c>
      <c r="E111" s="30"/>
      <c r="F111" s="23"/>
      <c r="G111" s="31"/>
      <c r="H111" s="32"/>
      <c r="I111" s="23">
        <v>0.1</v>
      </c>
      <c r="J111" s="33"/>
      <c r="K111" s="30"/>
      <c r="L111" s="231" t="s">
        <v>274</v>
      </c>
      <c r="M111" s="231"/>
      <c r="N111" s="32"/>
      <c r="O111" s="62"/>
      <c r="P111" s="30"/>
      <c r="Q111" s="23"/>
      <c r="R111" s="31"/>
      <c r="S111" s="63">
        <v>0.3</v>
      </c>
      <c r="T111" s="88" t="s">
        <v>280</v>
      </c>
      <c r="U111" s="5"/>
    </row>
    <row r="112" spans="2:21" ht="13.5" thickBot="1">
      <c r="B112" s="142" t="s">
        <v>133</v>
      </c>
      <c r="C112" s="142" t="s">
        <v>240</v>
      </c>
      <c r="D112" s="183" t="s">
        <v>259</v>
      </c>
      <c r="E112" s="35"/>
      <c r="F112" s="36"/>
      <c r="G112" s="37"/>
      <c r="H112" s="145"/>
      <c r="I112" s="36"/>
      <c r="J112" s="38"/>
      <c r="K112" s="35"/>
      <c r="L112" s="36"/>
      <c r="M112" s="243"/>
      <c r="N112" s="145"/>
      <c r="O112" s="184"/>
      <c r="P112" s="35"/>
      <c r="Q112" s="36"/>
      <c r="R112" s="37"/>
      <c r="S112" s="50">
        <f t="shared" si="14"/>
        <v>0</v>
      </c>
      <c r="T112" s="88"/>
      <c r="U112" s="5"/>
    </row>
    <row r="113" spans="2:21" ht="13.5" customHeight="1" thickBot="1">
      <c r="B113" s="144"/>
      <c r="C113" s="124"/>
      <c r="D113" s="185" t="s">
        <v>207</v>
      </c>
      <c r="E113" s="126">
        <f>SUM(E108:E112)</f>
        <v>0</v>
      </c>
      <c r="F113" s="127">
        <f aca="true" t="shared" si="15" ref="F113:R113">SUM(F108:F112)</f>
        <v>0</v>
      </c>
      <c r="G113" s="129">
        <f t="shared" si="15"/>
        <v>0</v>
      </c>
      <c r="H113" s="126">
        <f t="shared" si="15"/>
        <v>0</v>
      </c>
      <c r="I113" s="127">
        <f t="shared" si="15"/>
        <v>0.1</v>
      </c>
      <c r="J113" s="129">
        <f t="shared" si="15"/>
        <v>0</v>
      </c>
      <c r="K113" s="126">
        <f t="shared" si="15"/>
        <v>0</v>
      </c>
      <c r="L113" s="127">
        <v>0.2</v>
      </c>
      <c r="M113" s="244">
        <f t="shared" si="15"/>
        <v>0</v>
      </c>
      <c r="N113" s="134">
        <f t="shared" si="15"/>
        <v>1</v>
      </c>
      <c r="O113" s="130">
        <f t="shared" si="15"/>
        <v>0</v>
      </c>
      <c r="P113" s="126">
        <f t="shared" si="15"/>
        <v>0</v>
      </c>
      <c r="Q113" s="127">
        <f t="shared" si="15"/>
        <v>0</v>
      </c>
      <c r="R113" s="129">
        <f t="shared" si="15"/>
        <v>0</v>
      </c>
      <c r="S113" s="136">
        <f t="shared" si="14"/>
        <v>1.3</v>
      </c>
      <c r="T113" s="91"/>
      <c r="U113" s="5"/>
    </row>
    <row r="114" spans="2:21" ht="13.5" thickBot="1">
      <c r="B114" s="256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9"/>
      <c r="U114" s="5"/>
    </row>
    <row r="115" spans="2:21" ht="15.75" customHeight="1" thickBot="1">
      <c r="B115" s="83"/>
      <c r="C115" s="83"/>
      <c r="D115" s="83"/>
      <c r="E115" s="253" t="s">
        <v>246</v>
      </c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5"/>
      <c r="S115" s="80"/>
      <c r="T115" s="94"/>
      <c r="U115" s="5"/>
    </row>
    <row r="116" spans="2:22" ht="12.75">
      <c r="B116" s="115" t="s">
        <v>137</v>
      </c>
      <c r="C116" s="115" t="s">
        <v>135</v>
      </c>
      <c r="D116" s="118" t="s">
        <v>142</v>
      </c>
      <c r="E116" s="24"/>
      <c r="F116" s="25"/>
      <c r="G116" s="26"/>
      <c r="H116" s="52"/>
      <c r="I116" s="25"/>
      <c r="J116" s="58">
        <v>0.2</v>
      </c>
      <c r="K116" s="24"/>
      <c r="L116" s="25"/>
      <c r="M116" s="232">
        <v>0.7</v>
      </c>
      <c r="N116" s="25"/>
      <c r="O116" s="26"/>
      <c r="P116" s="24"/>
      <c r="Q116" s="25"/>
      <c r="R116" s="26"/>
      <c r="S116" s="221">
        <f aca="true" t="shared" si="16" ref="S116:S121">SUM(E116:R116)</f>
        <v>0.8999999999999999</v>
      </c>
      <c r="T116" s="98"/>
      <c r="U116" s="12"/>
      <c r="V116" s="3"/>
    </row>
    <row r="117" spans="2:31" ht="12.75">
      <c r="B117" s="116" t="s">
        <v>138</v>
      </c>
      <c r="C117" s="116" t="s">
        <v>119</v>
      </c>
      <c r="D117" s="119" t="s">
        <v>143</v>
      </c>
      <c r="E117" s="30"/>
      <c r="F117" s="23"/>
      <c r="G117" s="31"/>
      <c r="H117" s="32"/>
      <c r="I117" s="23"/>
      <c r="J117" s="33"/>
      <c r="K117" s="30"/>
      <c r="L117" s="23"/>
      <c r="M117" s="231">
        <v>0.2</v>
      </c>
      <c r="N117" s="23"/>
      <c r="O117" s="31"/>
      <c r="P117" s="30"/>
      <c r="Q117" s="23"/>
      <c r="R117" s="31"/>
      <c r="S117" s="67">
        <f t="shared" si="16"/>
        <v>0.2</v>
      </c>
      <c r="T117" s="99"/>
      <c r="U117" s="12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2.75">
      <c r="B118" s="116" t="s">
        <v>139</v>
      </c>
      <c r="C118" s="116" t="s">
        <v>136</v>
      </c>
      <c r="D118" s="119" t="s">
        <v>144</v>
      </c>
      <c r="E118" s="30"/>
      <c r="F118" s="23"/>
      <c r="G118" s="31"/>
      <c r="H118" s="32"/>
      <c r="I118" s="23"/>
      <c r="J118" s="33">
        <v>0.1</v>
      </c>
      <c r="K118" s="30"/>
      <c r="L118" s="23"/>
      <c r="M118" s="231"/>
      <c r="N118" s="23"/>
      <c r="O118" s="31"/>
      <c r="P118" s="30"/>
      <c r="Q118" s="23"/>
      <c r="R118" s="31"/>
      <c r="S118" s="67">
        <f t="shared" si="16"/>
        <v>0.1</v>
      </c>
      <c r="T118" s="99"/>
      <c r="U118" s="12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22.5" customHeight="1" thickBot="1">
      <c r="B119" s="215" t="s">
        <v>140</v>
      </c>
      <c r="C119" s="116" t="s">
        <v>136</v>
      </c>
      <c r="D119" s="121" t="s">
        <v>145</v>
      </c>
      <c r="E119" s="40"/>
      <c r="F119" s="41"/>
      <c r="G119" s="31"/>
      <c r="H119" s="32"/>
      <c r="I119" s="23"/>
      <c r="J119" s="33"/>
      <c r="K119" s="30"/>
      <c r="L119" s="23"/>
      <c r="M119" s="231"/>
      <c r="N119" s="23"/>
      <c r="O119" s="31"/>
      <c r="P119" s="30"/>
      <c r="Q119" s="23"/>
      <c r="R119" s="31"/>
      <c r="S119" s="50">
        <f t="shared" si="16"/>
        <v>0</v>
      </c>
      <c r="T119" s="99"/>
      <c r="U119" s="12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3.5" thickBot="1">
      <c r="B120" s="117" t="s">
        <v>141</v>
      </c>
      <c r="C120" s="117" t="s">
        <v>136</v>
      </c>
      <c r="D120" s="122" t="s">
        <v>146</v>
      </c>
      <c r="E120" s="35"/>
      <c r="F120" s="36"/>
      <c r="G120" s="37"/>
      <c r="H120" s="145"/>
      <c r="I120" s="36"/>
      <c r="J120" s="38"/>
      <c r="K120" s="35"/>
      <c r="L120" s="36"/>
      <c r="M120" s="243"/>
      <c r="N120" s="36"/>
      <c r="O120" s="37"/>
      <c r="P120" s="35"/>
      <c r="Q120" s="36"/>
      <c r="R120" s="37"/>
      <c r="S120" s="51">
        <f t="shared" si="16"/>
        <v>0</v>
      </c>
      <c r="T120" s="99"/>
      <c r="U120" s="12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3.5" customHeight="1" thickBot="1">
      <c r="B121" s="144"/>
      <c r="C121" s="124"/>
      <c r="D121" s="125" t="s">
        <v>207</v>
      </c>
      <c r="E121" s="126">
        <f>SUM(E116:E120)</f>
        <v>0</v>
      </c>
      <c r="F121" s="127">
        <f aca="true" t="shared" si="17" ref="F121:R121">SUM(F116:F120)</f>
        <v>0</v>
      </c>
      <c r="G121" s="129">
        <f t="shared" si="17"/>
        <v>0</v>
      </c>
      <c r="H121" s="126">
        <f t="shared" si="17"/>
        <v>0</v>
      </c>
      <c r="I121" s="127">
        <f t="shared" si="17"/>
        <v>0</v>
      </c>
      <c r="J121" s="129">
        <f t="shared" si="17"/>
        <v>0.30000000000000004</v>
      </c>
      <c r="K121" s="126">
        <f t="shared" si="17"/>
        <v>0</v>
      </c>
      <c r="L121" s="127">
        <f t="shared" si="17"/>
        <v>0</v>
      </c>
      <c r="M121" s="246">
        <f t="shared" si="17"/>
        <v>0.8999999999999999</v>
      </c>
      <c r="N121" s="127">
        <f t="shared" si="17"/>
        <v>0</v>
      </c>
      <c r="O121" s="129">
        <f t="shared" si="17"/>
        <v>0</v>
      </c>
      <c r="P121" s="126">
        <f t="shared" si="17"/>
        <v>0</v>
      </c>
      <c r="Q121" s="127">
        <f t="shared" si="17"/>
        <v>0</v>
      </c>
      <c r="R121" s="129">
        <f t="shared" si="17"/>
        <v>0</v>
      </c>
      <c r="S121" s="158">
        <f t="shared" si="16"/>
        <v>1.2</v>
      </c>
      <c r="T121" s="100"/>
      <c r="U121" s="12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3.5" thickBot="1">
      <c r="B122" s="256"/>
      <c r="C122" s="257"/>
      <c r="D122" s="257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7"/>
      <c r="T122" s="259"/>
      <c r="U122" s="12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5.75" customHeight="1" thickBot="1">
      <c r="B123" s="83"/>
      <c r="C123" s="83"/>
      <c r="D123" s="83"/>
      <c r="E123" s="253" t="s">
        <v>147</v>
      </c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5"/>
      <c r="S123" s="80"/>
      <c r="T123" s="94"/>
      <c r="U123" s="12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22.5">
      <c r="B124" s="218" t="s">
        <v>148</v>
      </c>
      <c r="C124" s="115" t="s">
        <v>136</v>
      </c>
      <c r="D124" s="170" t="s">
        <v>155</v>
      </c>
      <c r="E124" s="47"/>
      <c r="F124" s="48"/>
      <c r="G124" s="26"/>
      <c r="H124" s="52"/>
      <c r="I124" s="25"/>
      <c r="J124" s="58"/>
      <c r="K124" s="24"/>
      <c r="L124" s="25"/>
      <c r="M124" s="232">
        <v>0.9</v>
      </c>
      <c r="N124" s="25"/>
      <c r="O124" s="26"/>
      <c r="P124" s="24"/>
      <c r="Q124" s="25"/>
      <c r="R124" s="58"/>
      <c r="S124" s="69">
        <f>SUM(E124:R124)</f>
        <v>0.9</v>
      </c>
      <c r="T124" s="101"/>
      <c r="U124" s="12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22.5">
      <c r="B125" s="215" t="s">
        <v>149</v>
      </c>
      <c r="C125" s="116" t="s">
        <v>119</v>
      </c>
      <c r="D125" s="121" t="s">
        <v>260</v>
      </c>
      <c r="E125" s="40"/>
      <c r="F125" s="23"/>
      <c r="G125" s="31"/>
      <c r="H125" s="32"/>
      <c r="I125" s="23"/>
      <c r="J125" s="33"/>
      <c r="K125" s="30"/>
      <c r="L125" s="23"/>
      <c r="M125" s="231"/>
      <c r="N125" s="23"/>
      <c r="O125" s="31"/>
      <c r="P125" s="30"/>
      <c r="Q125" s="23"/>
      <c r="R125" s="33"/>
      <c r="S125" s="67">
        <f aca="true" t="shared" si="18" ref="S125:S130">SUM(E125:R125)</f>
        <v>0</v>
      </c>
      <c r="T125" s="102"/>
      <c r="U125" s="12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2.75">
      <c r="B126" s="116" t="s">
        <v>150</v>
      </c>
      <c r="C126" s="116" t="s">
        <v>154</v>
      </c>
      <c r="D126" s="119" t="s">
        <v>156</v>
      </c>
      <c r="E126" s="30"/>
      <c r="F126" s="23"/>
      <c r="G126" s="31"/>
      <c r="H126" s="32"/>
      <c r="I126" s="23"/>
      <c r="J126" s="33"/>
      <c r="K126" s="30"/>
      <c r="L126" s="23"/>
      <c r="M126" s="231"/>
      <c r="N126" s="23"/>
      <c r="O126" s="31"/>
      <c r="P126" s="30"/>
      <c r="Q126" s="23"/>
      <c r="R126" s="33"/>
      <c r="S126" s="75">
        <f t="shared" si="18"/>
        <v>0</v>
      </c>
      <c r="T126" s="102"/>
      <c r="U126" s="12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2.75">
      <c r="B127" s="116" t="s">
        <v>151</v>
      </c>
      <c r="C127" s="116" t="s">
        <v>136</v>
      </c>
      <c r="D127" s="119" t="s">
        <v>157</v>
      </c>
      <c r="E127" s="30"/>
      <c r="F127" s="23"/>
      <c r="G127" s="31"/>
      <c r="H127" s="32"/>
      <c r="I127" s="23"/>
      <c r="J127" s="33"/>
      <c r="K127" s="30"/>
      <c r="L127" s="23"/>
      <c r="M127" s="231"/>
      <c r="N127" s="23"/>
      <c r="O127" s="31"/>
      <c r="P127" s="30"/>
      <c r="Q127" s="23"/>
      <c r="R127" s="33"/>
      <c r="S127" s="67">
        <f t="shared" si="18"/>
        <v>0</v>
      </c>
      <c r="T127" s="102"/>
      <c r="U127" s="12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2.75">
      <c r="B128" s="116" t="s">
        <v>152</v>
      </c>
      <c r="C128" s="116" t="s">
        <v>119</v>
      </c>
      <c r="D128" s="119" t="s">
        <v>158</v>
      </c>
      <c r="E128" s="30"/>
      <c r="F128" s="23"/>
      <c r="G128" s="31"/>
      <c r="H128" s="32"/>
      <c r="I128" s="23"/>
      <c r="J128" s="33"/>
      <c r="K128" s="30"/>
      <c r="L128" s="23"/>
      <c r="M128" s="231"/>
      <c r="N128" s="23"/>
      <c r="O128" s="31"/>
      <c r="P128" s="30"/>
      <c r="Q128" s="23"/>
      <c r="R128" s="33"/>
      <c r="S128" s="75">
        <f t="shared" si="18"/>
        <v>0</v>
      </c>
      <c r="T128" s="102"/>
      <c r="U128" s="12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3.5" thickBot="1">
      <c r="B129" s="117" t="s">
        <v>153</v>
      </c>
      <c r="C129" s="117" t="s">
        <v>119</v>
      </c>
      <c r="D129" s="122" t="s">
        <v>159</v>
      </c>
      <c r="E129" s="30"/>
      <c r="F129" s="23"/>
      <c r="G129" s="31"/>
      <c r="H129" s="32"/>
      <c r="I129" s="23"/>
      <c r="J129" s="33"/>
      <c r="K129" s="30"/>
      <c r="L129" s="23"/>
      <c r="M129" s="231"/>
      <c r="N129" s="23"/>
      <c r="O129" s="31"/>
      <c r="P129" s="30"/>
      <c r="Q129" s="23"/>
      <c r="R129" s="33"/>
      <c r="S129" s="67">
        <f t="shared" si="18"/>
        <v>0</v>
      </c>
      <c r="T129" s="102"/>
      <c r="U129" s="12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3.5" customHeight="1" thickBot="1">
      <c r="B130" s="144"/>
      <c r="C130" s="124"/>
      <c r="D130" s="125" t="s">
        <v>207</v>
      </c>
      <c r="E130" s="194">
        <f>SUM(E124:E128)</f>
        <v>0</v>
      </c>
      <c r="F130" s="195">
        <f aca="true" t="shared" si="19" ref="F130:R130">SUM(F124:F128)</f>
        <v>0</v>
      </c>
      <c r="G130" s="196">
        <f t="shared" si="19"/>
        <v>0</v>
      </c>
      <c r="H130" s="194">
        <f t="shared" si="19"/>
        <v>0</v>
      </c>
      <c r="I130" s="195">
        <f t="shared" si="19"/>
        <v>0</v>
      </c>
      <c r="J130" s="196">
        <f t="shared" si="19"/>
        <v>0</v>
      </c>
      <c r="K130" s="194">
        <f t="shared" si="19"/>
        <v>0</v>
      </c>
      <c r="L130" s="195">
        <f t="shared" si="19"/>
        <v>0</v>
      </c>
      <c r="M130" s="250">
        <f t="shared" si="19"/>
        <v>0.9</v>
      </c>
      <c r="N130" s="195">
        <f t="shared" si="19"/>
        <v>0</v>
      </c>
      <c r="O130" s="196">
        <f t="shared" si="19"/>
        <v>0</v>
      </c>
      <c r="P130" s="194">
        <f t="shared" si="19"/>
        <v>0</v>
      </c>
      <c r="Q130" s="195">
        <f t="shared" si="19"/>
        <v>0</v>
      </c>
      <c r="R130" s="196">
        <f t="shared" si="19"/>
        <v>0</v>
      </c>
      <c r="S130" s="197">
        <f t="shared" si="18"/>
        <v>0.9</v>
      </c>
      <c r="T130" s="100"/>
      <c r="U130" s="12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3.5" thickBot="1">
      <c r="B131" s="159"/>
      <c r="C131" s="106"/>
      <c r="D131" s="60"/>
      <c r="E131" s="50"/>
      <c r="F131" s="50"/>
      <c r="G131" s="50"/>
      <c r="H131" s="50"/>
      <c r="I131" s="50"/>
      <c r="J131" s="50"/>
      <c r="K131" s="50"/>
      <c r="L131" s="50"/>
      <c r="M131" s="245"/>
      <c r="N131" s="50"/>
      <c r="O131" s="50"/>
      <c r="P131" s="50"/>
      <c r="Q131" s="50"/>
      <c r="R131" s="50"/>
      <c r="S131" s="53"/>
      <c r="T131" s="103"/>
      <c r="U131" s="12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5.75" customHeight="1" thickBot="1">
      <c r="B132" s="83"/>
      <c r="C132" s="83"/>
      <c r="D132" s="83"/>
      <c r="E132" s="253" t="s">
        <v>160</v>
      </c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80"/>
      <c r="T132" s="94"/>
      <c r="U132" s="12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2.75">
      <c r="B133" s="115" t="s">
        <v>161</v>
      </c>
      <c r="C133" s="190" t="s">
        <v>119</v>
      </c>
      <c r="D133" s="21" t="s">
        <v>261</v>
      </c>
      <c r="E133" s="24"/>
      <c r="F133" s="25"/>
      <c r="G133" s="26"/>
      <c r="H133" s="52"/>
      <c r="I133" s="25"/>
      <c r="J133" s="58"/>
      <c r="K133" s="24"/>
      <c r="L133" s="25"/>
      <c r="M133" s="232"/>
      <c r="N133" s="25"/>
      <c r="O133" s="26"/>
      <c r="P133" s="24"/>
      <c r="Q133" s="25"/>
      <c r="R133" s="26"/>
      <c r="S133" s="50">
        <f>SUM(E133:R133)</f>
        <v>0</v>
      </c>
      <c r="T133" s="98"/>
      <c r="U133" s="12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5">
      <c r="B134" s="116" t="s">
        <v>162</v>
      </c>
      <c r="C134" s="191" t="s">
        <v>135</v>
      </c>
      <c r="D134" s="22" t="s">
        <v>164</v>
      </c>
      <c r="E134" s="30"/>
      <c r="F134" s="23"/>
      <c r="G134" s="31"/>
      <c r="H134" s="32"/>
      <c r="I134" s="23"/>
      <c r="J134" s="33"/>
      <c r="K134" s="30"/>
      <c r="L134" s="23"/>
      <c r="M134" s="231"/>
      <c r="N134" s="23"/>
      <c r="O134" s="31"/>
      <c r="P134" s="30"/>
      <c r="Q134" s="23"/>
      <c r="R134" s="31"/>
      <c r="S134" s="63">
        <f>SUM(E134:R134)</f>
        <v>0</v>
      </c>
      <c r="T134" s="99"/>
      <c r="U134" s="12"/>
      <c r="V134" s="3"/>
      <c r="W134" s="3"/>
      <c r="X134" s="240"/>
      <c r="Y134" s="3"/>
      <c r="Z134" s="3"/>
      <c r="AA134" s="3"/>
      <c r="AB134" s="3"/>
      <c r="AC134" s="3"/>
      <c r="AD134" s="3"/>
      <c r="AE134" s="3"/>
    </row>
    <row r="135" spans="2:31" ht="13.5" thickBot="1">
      <c r="B135" s="117" t="s">
        <v>163</v>
      </c>
      <c r="C135" s="192" t="s">
        <v>135</v>
      </c>
      <c r="D135" s="186" t="s">
        <v>165</v>
      </c>
      <c r="E135" s="35"/>
      <c r="F135" s="36"/>
      <c r="G135" s="37"/>
      <c r="H135" s="145"/>
      <c r="I135" s="36"/>
      <c r="J135" s="38"/>
      <c r="K135" s="35"/>
      <c r="L135" s="36"/>
      <c r="M135" s="243"/>
      <c r="N135" s="36"/>
      <c r="O135" s="37"/>
      <c r="P135" s="44"/>
      <c r="Q135" s="45"/>
      <c r="R135" s="189"/>
      <c r="S135" s="50">
        <f>SUM(E135:R135)</f>
        <v>0</v>
      </c>
      <c r="T135" s="99"/>
      <c r="U135" s="12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3.5" customHeight="1" thickBot="1">
      <c r="B136" s="181"/>
      <c r="C136" s="124"/>
      <c r="D136" s="125" t="s">
        <v>207</v>
      </c>
      <c r="E136" s="126">
        <f>SUM(E133:E135)</f>
        <v>0</v>
      </c>
      <c r="F136" s="127">
        <f aca="true" t="shared" si="20" ref="F136:R136">SUM(F133:F135)</f>
        <v>0</v>
      </c>
      <c r="G136" s="129">
        <f t="shared" si="20"/>
        <v>0</v>
      </c>
      <c r="H136" s="126">
        <f t="shared" si="20"/>
        <v>0</v>
      </c>
      <c r="I136" s="127">
        <f t="shared" si="20"/>
        <v>0</v>
      </c>
      <c r="J136" s="129">
        <f t="shared" si="20"/>
        <v>0</v>
      </c>
      <c r="K136" s="126">
        <f t="shared" si="20"/>
        <v>0</v>
      </c>
      <c r="L136" s="127">
        <f t="shared" si="20"/>
        <v>0</v>
      </c>
      <c r="M136" s="244">
        <f t="shared" si="20"/>
        <v>0</v>
      </c>
      <c r="N136" s="127">
        <f t="shared" si="20"/>
        <v>0</v>
      </c>
      <c r="O136" s="129">
        <f t="shared" si="20"/>
        <v>0</v>
      </c>
      <c r="P136" s="126">
        <f t="shared" si="20"/>
        <v>0</v>
      </c>
      <c r="Q136" s="127">
        <f t="shared" si="20"/>
        <v>0</v>
      </c>
      <c r="R136" s="129">
        <f t="shared" si="20"/>
        <v>0</v>
      </c>
      <c r="S136" s="130">
        <f>SUM(E136:R136)</f>
        <v>0</v>
      </c>
      <c r="T136" s="100"/>
      <c r="U136" s="12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5.75" customHeight="1" thickBot="1">
      <c r="B137" s="83"/>
      <c r="C137" s="83"/>
      <c r="D137" s="83"/>
      <c r="E137" s="253" t="s">
        <v>166</v>
      </c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5"/>
      <c r="S137" s="80"/>
      <c r="T137" s="94"/>
      <c r="U137" s="12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4.25" thickBot="1">
      <c r="B138" s="144" t="s">
        <v>167</v>
      </c>
      <c r="C138" s="144" t="s">
        <v>119</v>
      </c>
      <c r="D138" s="193" t="s">
        <v>166</v>
      </c>
      <c r="E138" s="198"/>
      <c r="F138" s="187"/>
      <c r="G138" s="199"/>
      <c r="H138" s="200"/>
      <c r="I138" s="187"/>
      <c r="J138" s="201"/>
      <c r="K138" s="198"/>
      <c r="L138" s="187"/>
      <c r="M138" s="251"/>
      <c r="N138" s="187"/>
      <c r="O138" s="199"/>
      <c r="P138" s="198"/>
      <c r="Q138" s="187"/>
      <c r="R138" s="199"/>
      <c r="S138" s="69">
        <v>0</v>
      </c>
      <c r="T138" s="104"/>
      <c r="U138" s="12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3.5" customHeight="1" thickBot="1">
      <c r="B139" s="144"/>
      <c r="C139" s="124"/>
      <c r="D139" s="202" t="s">
        <v>207</v>
      </c>
      <c r="E139" s="126">
        <f>SUM(E138:E138)</f>
        <v>0</v>
      </c>
      <c r="F139" s="127">
        <f aca="true" t="shared" si="21" ref="F139:S139">SUM(F138:F138)</f>
        <v>0</v>
      </c>
      <c r="G139" s="129">
        <f t="shared" si="21"/>
        <v>0</v>
      </c>
      <c r="H139" s="126">
        <f t="shared" si="21"/>
        <v>0</v>
      </c>
      <c r="I139" s="127">
        <f t="shared" si="21"/>
        <v>0</v>
      </c>
      <c r="J139" s="129">
        <f t="shared" si="21"/>
        <v>0</v>
      </c>
      <c r="K139" s="126">
        <f t="shared" si="21"/>
        <v>0</v>
      </c>
      <c r="L139" s="127">
        <f t="shared" si="21"/>
        <v>0</v>
      </c>
      <c r="M139" s="246">
        <v>0</v>
      </c>
      <c r="N139" s="127">
        <f t="shared" si="21"/>
        <v>0</v>
      </c>
      <c r="O139" s="129">
        <f t="shared" si="21"/>
        <v>0</v>
      </c>
      <c r="P139" s="126">
        <f t="shared" si="21"/>
        <v>0</v>
      </c>
      <c r="Q139" s="127">
        <f t="shared" si="21"/>
        <v>0</v>
      </c>
      <c r="R139" s="129">
        <f t="shared" si="21"/>
        <v>0</v>
      </c>
      <c r="S139" s="130">
        <f t="shared" si="21"/>
        <v>0</v>
      </c>
      <c r="T139" s="143"/>
      <c r="U139" s="12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3.5" thickBot="1">
      <c r="B140" s="256"/>
      <c r="C140" s="257"/>
      <c r="D140" s="257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7"/>
      <c r="T140" s="259"/>
      <c r="U140" s="12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6.5" thickBot="1">
      <c r="B141" s="81"/>
      <c r="C141" s="81"/>
      <c r="D141" s="81"/>
      <c r="E141" s="272" t="s">
        <v>168</v>
      </c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4"/>
      <c r="S141" s="80"/>
      <c r="T141" s="95"/>
      <c r="U141" s="12"/>
      <c r="V141" s="3"/>
      <c r="W141" s="3"/>
      <c r="X141" s="3"/>
      <c r="Y141" s="239"/>
      <c r="Z141" s="3"/>
      <c r="AA141" s="3"/>
      <c r="AB141" s="3"/>
      <c r="AC141" s="3"/>
      <c r="AD141" s="3"/>
      <c r="AE141" s="3"/>
    </row>
    <row r="142" spans="2:31" ht="12.75">
      <c r="B142" s="115" t="s">
        <v>169</v>
      </c>
      <c r="C142" s="138" t="s">
        <v>128</v>
      </c>
      <c r="D142" s="118" t="s">
        <v>175</v>
      </c>
      <c r="E142" s="24"/>
      <c r="F142" s="25"/>
      <c r="G142" s="26"/>
      <c r="H142" s="52"/>
      <c r="I142" s="25"/>
      <c r="J142" s="58"/>
      <c r="K142" s="24"/>
      <c r="L142" s="25"/>
      <c r="M142" s="232"/>
      <c r="N142" s="25"/>
      <c r="O142" s="26"/>
      <c r="P142" s="24"/>
      <c r="Q142" s="25"/>
      <c r="R142" s="26"/>
      <c r="S142" s="226">
        <f>SUM(E142:R142)</f>
        <v>0</v>
      </c>
      <c r="T142" s="99"/>
      <c r="U142" s="12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 customHeight="1">
      <c r="B143" s="116" t="s">
        <v>170</v>
      </c>
      <c r="C143" s="139" t="s">
        <v>128</v>
      </c>
      <c r="D143" s="119" t="s">
        <v>176</v>
      </c>
      <c r="E143" s="30"/>
      <c r="F143" s="23"/>
      <c r="G143" s="31"/>
      <c r="H143" s="32"/>
      <c r="I143" s="23"/>
      <c r="J143" s="33"/>
      <c r="K143" s="30"/>
      <c r="L143" s="23"/>
      <c r="M143" s="231"/>
      <c r="N143" s="23"/>
      <c r="O143" s="31"/>
      <c r="P143" s="30"/>
      <c r="Q143" s="23"/>
      <c r="R143" s="31"/>
      <c r="S143" s="227">
        <f>SUM(E143:R143)</f>
        <v>0</v>
      </c>
      <c r="T143" s="99"/>
      <c r="U143" s="12"/>
      <c r="V143" s="3"/>
      <c r="W143" s="3"/>
      <c r="X143" s="3"/>
      <c r="Y143" s="3"/>
      <c r="Z143" s="239"/>
      <c r="AA143" s="3"/>
      <c r="AB143" s="3"/>
      <c r="AC143" s="3"/>
      <c r="AD143" s="3"/>
      <c r="AE143" s="3"/>
    </row>
    <row r="144" spans="2:31" ht="12.75">
      <c r="B144" s="116" t="s">
        <v>171</v>
      </c>
      <c r="C144" s="139" t="s">
        <v>118</v>
      </c>
      <c r="D144" s="119" t="s">
        <v>177</v>
      </c>
      <c r="E144" s="30"/>
      <c r="F144" s="23"/>
      <c r="G144" s="31"/>
      <c r="H144" s="32"/>
      <c r="I144" s="23"/>
      <c r="J144" s="33"/>
      <c r="K144" s="30"/>
      <c r="L144" s="23"/>
      <c r="M144" s="231"/>
      <c r="N144" s="23"/>
      <c r="O144" s="31"/>
      <c r="P144" s="30"/>
      <c r="Q144" s="23"/>
      <c r="R144" s="31"/>
      <c r="S144" s="227">
        <f>SUM(E144:R144)</f>
        <v>0</v>
      </c>
      <c r="T144" s="99"/>
      <c r="U144" s="12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3.5" thickBot="1">
      <c r="B145" s="117" t="s">
        <v>172</v>
      </c>
      <c r="C145" s="183" t="s">
        <v>173</v>
      </c>
      <c r="D145" s="122" t="s">
        <v>227</v>
      </c>
      <c r="E145" s="35"/>
      <c r="F145" s="36"/>
      <c r="G145" s="37"/>
      <c r="H145" s="145"/>
      <c r="I145" s="36"/>
      <c r="J145" s="38"/>
      <c r="K145" s="35"/>
      <c r="L145" s="36"/>
      <c r="M145" s="243"/>
      <c r="N145" s="36"/>
      <c r="O145" s="37"/>
      <c r="P145" s="35"/>
      <c r="Q145" s="36"/>
      <c r="R145" s="37"/>
      <c r="S145" s="50">
        <f>SUM(E145:R145)</f>
        <v>0</v>
      </c>
      <c r="T145" s="225"/>
      <c r="U145" s="12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3.5" customHeight="1" thickBot="1">
      <c r="B146" s="144"/>
      <c r="C146" s="124"/>
      <c r="D146" s="125" t="s">
        <v>207</v>
      </c>
      <c r="E146" s="126">
        <f>SUM(E142:E145)</f>
        <v>0</v>
      </c>
      <c r="F146" s="127">
        <f aca="true" t="shared" si="22" ref="F146:R146">SUM(F142:F145)</f>
        <v>0</v>
      </c>
      <c r="G146" s="129">
        <f t="shared" si="22"/>
        <v>0</v>
      </c>
      <c r="H146" s="126">
        <f t="shared" si="22"/>
        <v>0</v>
      </c>
      <c r="I146" s="127">
        <f t="shared" si="22"/>
        <v>0</v>
      </c>
      <c r="J146" s="129">
        <f t="shared" si="22"/>
        <v>0</v>
      </c>
      <c r="K146" s="126">
        <f t="shared" si="22"/>
        <v>0</v>
      </c>
      <c r="L146" s="127">
        <f t="shared" si="22"/>
        <v>0</v>
      </c>
      <c r="M146" s="244">
        <f t="shared" si="22"/>
        <v>0</v>
      </c>
      <c r="N146" s="127">
        <f t="shared" si="22"/>
        <v>0</v>
      </c>
      <c r="O146" s="129">
        <f t="shared" si="22"/>
        <v>0</v>
      </c>
      <c r="P146" s="126">
        <f t="shared" si="22"/>
        <v>0</v>
      </c>
      <c r="Q146" s="127">
        <f t="shared" si="22"/>
        <v>0</v>
      </c>
      <c r="R146" s="129">
        <f t="shared" si="22"/>
        <v>0</v>
      </c>
      <c r="S146" s="126">
        <f>SUM(E146:R146)</f>
        <v>0</v>
      </c>
      <c r="T146" s="100"/>
      <c r="U146" s="12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3.5" thickBot="1">
      <c r="B147" s="256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9"/>
      <c r="U147" s="12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5.75" customHeight="1" thickBot="1">
      <c r="B148" s="81"/>
      <c r="C148" s="81"/>
      <c r="D148" s="81"/>
      <c r="E148" s="272" t="s">
        <v>174</v>
      </c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4"/>
      <c r="S148" s="80"/>
      <c r="T148" s="94"/>
      <c r="U148" s="12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2.75" customHeight="1">
      <c r="B149" s="115" t="s">
        <v>178</v>
      </c>
      <c r="C149" s="138" t="s">
        <v>173</v>
      </c>
      <c r="D149" s="170" t="s">
        <v>231</v>
      </c>
      <c r="E149" s="47"/>
      <c r="F149" s="25"/>
      <c r="G149" s="26"/>
      <c r="H149" s="24"/>
      <c r="I149" s="25"/>
      <c r="J149" s="26"/>
      <c r="K149" s="24"/>
      <c r="L149" s="25"/>
      <c r="M149" s="232"/>
      <c r="N149" s="25"/>
      <c r="O149" s="26"/>
      <c r="P149" s="24"/>
      <c r="Q149" s="25"/>
      <c r="R149" s="26"/>
      <c r="S149" s="63">
        <f>SUM(E149:R149)</f>
        <v>0</v>
      </c>
      <c r="T149" s="224"/>
      <c r="U149" s="12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2.75" customHeight="1">
      <c r="B150" s="116" t="s">
        <v>179</v>
      </c>
      <c r="C150" s="139" t="s">
        <v>173</v>
      </c>
      <c r="D150" s="119" t="s">
        <v>181</v>
      </c>
      <c r="E150" s="30"/>
      <c r="F150" s="23"/>
      <c r="G150" s="31"/>
      <c r="H150" s="30"/>
      <c r="I150" s="23"/>
      <c r="J150" s="31"/>
      <c r="K150" s="30"/>
      <c r="L150" s="23"/>
      <c r="M150" s="231"/>
      <c r="N150" s="23"/>
      <c r="O150" s="31"/>
      <c r="P150" s="30"/>
      <c r="Q150" s="23"/>
      <c r="R150" s="31"/>
      <c r="S150" s="63">
        <f>SUM(E150:R150)</f>
        <v>0</v>
      </c>
      <c r="T150" s="223"/>
      <c r="U150" s="12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3.5" thickBot="1">
      <c r="B151" s="117" t="s">
        <v>180</v>
      </c>
      <c r="C151" s="183" t="s">
        <v>173</v>
      </c>
      <c r="D151" s="122" t="s">
        <v>182</v>
      </c>
      <c r="E151" s="35"/>
      <c r="F151" s="36"/>
      <c r="G151" s="37"/>
      <c r="H151" s="35"/>
      <c r="I151" s="36"/>
      <c r="J151" s="37"/>
      <c r="K151" s="35"/>
      <c r="L151" s="36"/>
      <c r="M151" s="243"/>
      <c r="N151" s="36"/>
      <c r="O151" s="37"/>
      <c r="P151" s="35"/>
      <c r="Q151" s="36"/>
      <c r="R151" s="37"/>
      <c r="S151" s="64">
        <f>SUM(E151:R151)</f>
        <v>0</v>
      </c>
      <c r="T151" s="99"/>
      <c r="U151" s="12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3.5" customHeight="1" thickBot="1">
      <c r="B152" s="144"/>
      <c r="C152" s="124"/>
      <c r="D152" s="204" t="s">
        <v>207</v>
      </c>
      <c r="E152" s="126">
        <f>SUM(E149:E151)</f>
        <v>0</v>
      </c>
      <c r="F152" s="127">
        <f aca="true" t="shared" si="23" ref="F152:R152">SUM(F149:F151)</f>
        <v>0</v>
      </c>
      <c r="G152" s="129">
        <f t="shared" si="23"/>
        <v>0</v>
      </c>
      <c r="H152" s="126">
        <f t="shared" si="23"/>
        <v>0</v>
      </c>
      <c r="I152" s="127">
        <f t="shared" si="23"/>
        <v>0</v>
      </c>
      <c r="J152" s="129">
        <f t="shared" si="23"/>
        <v>0</v>
      </c>
      <c r="K152" s="126">
        <f t="shared" si="23"/>
        <v>0</v>
      </c>
      <c r="L152" s="127">
        <f t="shared" si="23"/>
        <v>0</v>
      </c>
      <c r="M152" s="244">
        <f t="shared" si="23"/>
        <v>0</v>
      </c>
      <c r="N152" s="127">
        <f t="shared" si="23"/>
        <v>0</v>
      </c>
      <c r="O152" s="129">
        <f t="shared" si="23"/>
        <v>0</v>
      </c>
      <c r="P152" s="126">
        <f t="shared" si="23"/>
        <v>0</v>
      </c>
      <c r="Q152" s="127">
        <f t="shared" si="23"/>
        <v>0</v>
      </c>
      <c r="R152" s="129">
        <f t="shared" si="23"/>
        <v>0</v>
      </c>
      <c r="S152" s="130">
        <f>SUM(E152:R152)</f>
        <v>0</v>
      </c>
      <c r="T152" s="100"/>
      <c r="U152" s="12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2.75">
      <c r="B153" s="159"/>
      <c r="C153" s="106"/>
      <c r="D153" s="203"/>
      <c r="E153" s="50"/>
      <c r="F153" s="50"/>
      <c r="G153" s="50"/>
      <c r="H153" s="50"/>
      <c r="I153" s="50"/>
      <c r="J153" s="50"/>
      <c r="K153" s="50"/>
      <c r="L153" s="50"/>
      <c r="M153" s="245"/>
      <c r="N153" s="50"/>
      <c r="O153" s="50"/>
      <c r="P153" s="50"/>
      <c r="Q153" s="50"/>
      <c r="R153" s="50"/>
      <c r="S153" s="50"/>
      <c r="T153" s="188"/>
      <c r="U153" s="12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2.75">
      <c r="B154" s="159"/>
      <c r="C154" s="106"/>
      <c r="D154" s="203"/>
      <c r="E154" s="50"/>
      <c r="F154" s="50"/>
      <c r="G154" s="50"/>
      <c r="H154" s="50"/>
      <c r="I154" s="50"/>
      <c r="J154" s="50"/>
      <c r="K154" s="50"/>
      <c r="L154" s="50"/>
      <c r="M154" s="245"/>
      <c r="N154" s="50"/>
      <c r="O154" s="50"/>
      <c r="P154" s="50"/>
      <c r="Q154" s="50"/>
      <c r="R154" s="50"/>
      <c r="S154" s="50"/>
      <c r="T154" s="188"/>
      <c r="U154" s="12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2.75">
      <c r="B155" s="159"/>
      <c r="C155" s="106"/>
      <c r="D155" s="203"/>
      <c r="E155" s="50"/>
      <c r="F155" s="50"/>
      <c r="G155" s="50"/>
      <c r="H155" s="50"/>
      <c r="I155" s="50"/>
      <c r="J155" s="50"/>
      <c r="K155" s="50"/>
      <c r="L155" s="50"/>
      <c r="M155" s="245"/>
      <c r="N155" s="50"/>
      <c r="O155" s="50"/>
      <c r="P155" s="50"/>
      <c r="Q155" s="50"/>
      <c r="R155" s="50"/>
      <c r="S155" s="50"/>
      <c r="T155" s="188"/>
      <c r="U155" s="12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3.5" thickBot="1">
      <c r="B156" s="159"/>
      <c r="C156" s="106"/>
      <c r="D156" s="203"/>
      <c r="E156" s="50"/>
      <c r="F156" s="50"/>
      <c r="G156" s="50"/>
      <c r="H156" s="50"/>
      <c r="I156" s="50"/>
      <c r="J156" s="50"/>
      <c r="K156" s="50"/>
      <c r="L156" s="50"/>
      <c r="M156" s="245"/>
      <c r="N156" s="50"/>
      <c r="O156" s="50"/>
      <c r="P156" s="50"/>
      <c r="Q156" s="50"/>
      <c r="R156" s="50"/>
      <c r="S156" s="50"/>
      <c r="T156" s="188"/>
      <c r="U156" s="12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3.5" thickBot="1">
      <c r="B157" s="159"/>
      <c r="C157" s="106"/>
      <c r="D157" s="203"/>
      <c r="E157" s="269" t="s">
        <v>248</v>
      </c>
      <c r="F157" s="270"/>
      <c r="G157" s="271"/>
      <c r="H157" s="16" t="s">
        <v>197</v>
      </c>
      <c r="I157" s="14"/>
      <c r="J157" s="20"/>
      <c r="K157" s="266" t="s">
        <v>198</v>
      </c>
      <c r="L157" s="267"/>
      <c r="M157" s="267"/>
      <c r="N157" s="267"/>
      <c r="O157" s="268"/>
      <c r="P157" s="16" t="s">
        <v>199</v>
      </c>
      <c r="Q157" s="14"/>
      <c r="R157" s="15"/>
      <c r="S157" s="50"/>
      <c r="T157" s="188"/>
      <c r="U157" s="12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3.5" thickBot="1">
      <c r="B158" s="159"/>
      <c r="C158" s="106"/>
      <c r="D158" s="203"/>
      <c r="E158" s="205" t="s">
        <v>184</v>
      </c>
      <c r="F158" s="206" t="s">
        <v>185</v>
      </c>
      <c r="G158" s="207" t="s">
        <v>186</v>
      </c>
      <c r="H158" s="205" t="s">
        <v>186</v>
      </c>
      <c r="I158" s="206" t="s">
        <v>187</v>
      </c>
      <c r="J158" s="207" t="s">
        <v>188</v>
      </c>
      <c r="K158" s="205" t="s">
        <v>189</v>
      </c>
      <c r="L158" s="206" t="s">
        <v>190</v>
      </c>
      <c r="M158" s="206" t="s">
        <v>191</v>
      </c>
      <c r="N158" s="206" t="s">
        <v>192</v>
      </c>
      <c r="O158" s="207" t="s">
        <v>193</v>
      </c>
      <c r="P158" s="205" t="s">
        <v>193</v>
      </c>
      <c r="Q158" s="206" t="s">
        <v>194</v>
      </c>
      <c r="R158" s="207" t="s">
        <v>195</v>
      </c>
      <c r="S158" s="50"/>
      <c r="T158" s="188"/>
      <c r="U158" s="12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9.5" customHeight="1" thickBot="1">
      <c r="B159" s="159"/>
      <c r="C159" s="106"/>
      <c r="D159" s="208" t="s">
        <v>249</v>
      </c>
      <c r="E159" s="235">
        <f aca="true" t="shared" si="24" ref="E159:S159">SUM(E30+E45+E59+E65+E79+E90+E94+E101+E106+E113+E121+E130+E136+E139+E146+E152)</f>
        <v>1</v>
      </c>
      <c r="F159" s="236">
        <f t="shared" si="24"/>
        <v>1</v>
      </c>
      <c r="G159" s="237">
        <f t="shared" si="24"/>
        <v>1</v>
      </c>
      <c r="H159" s="235">
        <f t="shared" si="24"/>
        <v>1</v>
      </c>
      <c r="I159" s="236">
        <f t="shared" si="24"/>
        <v>2.5</v>
      </c>
      <c r="J159" s="237">
        <f t="shared" si="24"/>
        <v>2.5</v>
      </c>
      <c r="K159" s="235">
        <f t="shared" si="24"/>
        <v>2</v>
      </c>
      <c r="L159" s="236">
        <f t="shared" si="24"/>
        <v>6.5</v>
      </c>
      <c r="M159" s="236">
        <f t="shared" si="24"/>
        <v>13.400000000000002</v>
      </c>
      <c r="N159" s="236">
        <f t="shared" si="24"/>
        <v>10</v>
      </c>
      <c r="O159" s="237">
        <f t="shared" si="24"/>
        <v>0</v>
      </c>
      <c r="P159" s="235">
        <f t="shared" si="24"/>
        <v>7</v>
      </c>
      <c r="Q159" s="236">
        <f t="shared" si="24"/>
        <v>17.5</v>
      </c>
      <c r="R159" s="237">
        <f t="shared" si="24"/>
        <v>5</v>
      </c>
      <c r="S159" s="238">
        <f t="shared" si="24"/>
        <v>70.4</v>
      </c>
      <c r="T159" s="3"/>
      <c r="U159" s="1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</sheetData>
  <sheetProtection/>
  <mergeCells count="35">
    <mergeCell ref="B1:S1"/>
    <mergeCell ref="E148:R148"/>
    <mergeCell ref="B140:T140"/>
    <mergeCell ref="B147:T147"/>
    <mergeCell ref="E5:G5"/>
    <mergeCell ref="H5:J5"/>
    <mergeCell ref="P5:R5"/>
    <mergeCell ref="E92:R92"/>
    <mergeCell ref="B95:T95"/>
    <mergeCell ref="B102:T102"/>
    <mergeCell ref="B2:T2"/>
    <mergeCell ref="E80:R80"/>
    <mergeCell ref="K157:O157"/>
    <mergeCell ref="E157:G157"/>
    <mergeCell ref="E137:R137"/>
    <mergeCell ref="E141:R141"/>
    <mergeCell ref="B66:T66"/>
    <mergeCell ref="K5:O5"/>
    <mergeCell ref="E60:R60"/>
    <mergeCell ref="E8:R8"/>
    <mergeCell ref="E47:R47"/>
    <mergeCell ref="E32:R32"/>
    <mergeCell ref="B46:T46"/>
    <mergeCell ref="B3:U3"/>
    <mergeCell ref="E7:R7"/>
    <mergeCell ref="E96:R96"/>
    <mergeCell ref="E67:R67"/>
    <mergeCell ref="E103:R103"/>
    <mergeCell ref="E123:R123"/>
    <mergeCell ref="B122:T122"/>
    <mergeCell ref="B91:T91"/>
    <mergeCell ref="E132:R132"/>
    <mergeCell ref="E107:R107"/>
    <mergeCell ref="B114:T114"/>
    <mergeCell ref="E115:R115"/>
  </mergeCells>
  <printOptions/>
  <pageMargins left="0.7874015748031497" right="0.1968503937007874" top="0.7874015748031497" bottom="0.5905511811023623" header="0.5118110236220472" footer="0.5118110236220472"/>
  <pageSetup horizontalDpi="300" verticalDpi="300" orientation="landscape" paperSize="9" scale="92" r:id="rId1"/>
  <rowBreaks count="5" manualBreakCount="5">
    <brk id="31" max="255" man="1"/>
    <brk id="59" max="255" man="1"/>
    <brk id="79" max="255" man="1"/>
    <brk id="106" max="255" man="1"/>
    <brk id="1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Stadtverwaltung Haan</cp:lastModifiedBy>
  <cp:lastPrinted>2013-04-04T09:15:44Z</cp:lastPrinted>
  <dcterms:created xsi:type="dcterms:W3CDTF">1997-02-19T15:01:51Z</dcterms:created>
  <dcterms:modified xsi:type="dcterms:W3CDTF">2013-04-18T09:10:06Z</dcterms:modified>
  <cp:category/>
  <cp:version/>
  <cp:contentType/>
  <cp:contentStatus/>
</cp:coreProperties>
</file>