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6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refMode="R1C1"/>
</workbook>
</file>

<file path=xl/sharedStrings.xml><?xml version="1.0" encoding="utf-8"?>
<sst xmlns="http://schemas.openxmlformats.org/spreadsheetml/2006/main" count="627" uniqueCount="299">
  <si>
    <t>1</t>
  </si>
  <si>
    <t>2</t>
  </si>
  <si>
    <t>3</t>
  </si>
  <si>
    <t>5</t>
  </si>
  <si>
    <t>Hauptschule</t>
  </si>
  <si>
    <t>Stadtbücherei</t>
  </si>
  <si>
    <t>4</t>
  </si>
  <si>
    <t>6</t>
  </si>
  <si>
    <t>14</t>
  </si>
  <si>
    <t>13</t>
  </si>
  <si>
    <t>12</t>
  </si>
  <si>
    <t>11</t>
  </si>
  <si>
    <t>10</t>
  </si>
  <si>
    <t>9</t>
  </si>
  <si>
    <t>8</t>
  </si>
  <si>
    <t>7</t>
  </si>
  <si>
    <t>Volkshochschule</t>
  </si>
  <si>
    <t>E n t g e l t g r u p p e</t>
  </si>
  <si>
    <t>Teil B: Aufteilung nach der Gliederung</t>
  </si>
  <si>
    <t>Produkte</t>
  </si>
  <si>
    <t>010100</t>
  </si>
  <si>
    <t>Politische Gremien</t>
  </si>
  <si>
    <t>Amt</t>
  </si>
  <si>
    <t>010200</t>
  </si>
  <si>
    <t>010300</t>
  </si>
  <si>
    <t>010400</t>
  </si>
  <si>
    <t>010500</t>
  </si>
  <si>
    <t>010600</t>
  </si>
  <si>
    <t>011100</t>
  </si>
  <si>
    <t>011500</t>
  </si>
  <si>
    <t>011200</t>
  </si>
  <si>
    <t>011300</t>
  </si>
  <si>
    <t>011400</t>
  </si>
  <si>
    <t>Verwaltungsführung</t>
  </si>
  <si>
    <t>010930</t>
  </si>
  <si>
    <t>010920</t>
  </si>
  <si>
    <t>010910</t>
  </si>
  <si>
    <t>010820</t>
  </si>
  <si>
    <t>010810</t>
  </si>
  <si>
    <t>010710</t>
  </si>
  <si>
    <t>010720</t>
  </si>
  <si>
    <t>010730</t>
  </si>
  <si>
    <t>010740</t>
  </si>
  <si>
    <t>Verwaltungsarchiv</t>
  </si>
  <si>
    <t>Personalabrechnung</t>
  </si>
  <si>
    <t>Steuern und sonstige Abgaben</t>
  </si>
  <si>
    <t>Rechtsangelegenheiten</t>
  </si>
  <si>
    <t>Gebäudemanagement</t>
  </si>
  <si>
    <t>Bauverwaltung</t>
  </si>
  <si>
    <t>020120</t>
  </si>
  <si>
    <t>020130</t>
  </si>
  <si>
    <t>020140</t>
  </si>
  <si>
    <t>020210</t>
  </si>
  <si>
    <t>020220</t>
  </si>
  <si>
    <t>020230</t>
  </si>
  <si>
    <t>020310</t>
  </si>
  <si>
    <t>020320</t>
  </si>
  <si>
    <t>020410</t>
  </si>
  <si>
    <t>020420</t>
  </si>
  <si>
    <t>020430</t>
  </si>
  <si>
    <t>Einwohnermeldewesen</t>
  </si>
  <si>
    <t>Wahlen</t>
  </si>
  <si>
    <t>Wochenmarkt (Gebührenhaushalt)</t>
  </si>
  <si>
    <t>Kirmes (Gebührenhaushalt)</t>
  </si>
  <si>
    <t>030110</t>
  </si>
  <si>
    <t>030120</t>
  </si>
  <si>
    <t>030130</t>
  </si>
  <si>
    <t>030140</t>
  </si>
  <si>
    <t>030150</t>
  </si>
  <si>
    <t>Grundschule Bollenberg</t>
  </si>
  <si>
    <t>Grundschule Don-Bosco</t>
  </si>
  <si>
    <t>Grundschule Unterhaan</t>
  </si>
  <si>
    <t>Grundschule Gruiten</t>
  </si>
  <si>
    <t>030200</t>
  </si>
  <si>
    <t>030300</t>
  </si>
  <si>
    <t>030400</t>
  </si>
  <si>
    <t>030500</t>
  </si>
  <si>
    <t>030600</t>
  </si>
  <si>
    <t>030700</t>
  </si>
  <si>
    <t>Realschule</t>
  </si>
  <si>
    <t>Gymnasium</t>
  </si>
  <si>
    <t>Förderschule</t>
  </si>
  <si>
    <t>Berufskolleg</t>
  </si>
  <si>
    <t>040100</t>
  </si>
  <si>
    <t>040200</t>
  </si>
  <si>
    <t>040300</t>
  </si>
  <si>
    <t>040400</t>
  </si>
  <si>
    <t>Musikschule</t>
  </si>
  <si>
    <t>Kulturverwaltung, -förderung und veranstaltungen</t>
  </si>
  <si>
    <t>Kultur und Wissenschaft</t>
  </si>
  <si>
    <t>Soziale Leistungen</t>
  </si>
  <si>
    <t>Schulträgeraufgaben</t>
  </si>
  <si>
    <t>Sicherheit und Ordnung</t>
  </si>
  <si>
    <t>Innere Verwaltung</t>
  </si>
  <si>
    <t>050110</t>
  </si>
  <si>
    <t>050120</t>
  </si>
  <si>
    <t>050191</t>
  </si>
  <si>
    <t>050192</t>
  </si>
  <si>
    <t>050193</t>
  </si>
  <si>
    <t>050194</t>
  </si>
  <si>
    <t>050195</t>
  </si>
  <si>
    <t>050196</t>
  </si>
  <si>
    <t>050197</t>
  </si>
  <si>
    <t>050200</t>
  </si>
  <si>
    <t>050300</t>
  </si>
  <si>
    <t>Förderung der allg.Wohlfahrtpflege</t>
  </si>
  <si>
    <t>Hilfe zum Lebensunterhalt (05.02.01)</t>
  </si>
  <si>
    <t>Krankenhilfe (05.02.04)</t>
  </si>
  <si>
    <t>Sonstige Leistungen in besonderen Lebenslagen (05.02.04)</t>
  </si>
  <si>
    <t>BSHG Altabwicklung</t>
  </si>
  <si>
    <t>Hilfen nach AsylBLG</t>
  </si>
  <si>
    <t>Rentenversicherungsangelegenheiten</t>
  </si>
  <si>
    <t>Gesundheitsdienste</t>
  </si>
  <si>
    <t>060110</t>
  </si>
  <si>
    <t>060120</t>
  </si>
  <si>
    <t>060130</t>
  </si>
  <si>
    <t>060210</t>
  </si>
  <si>
    <t>060220</t>
  </si>
  <si>
    <t>060310</t>
  </si>
  <si>
    <t>060320</t>
  </si>
  <si>
    <t>060340</t>
  </si>
  <si>
    <t>060330</t>
  </si>
  <si>
    <t>Förderung von Kindern in Tageseinrichtungen (fremder Träger)</t>
  </si>
  <si>
    <t>Tagespflege</t>
  </si>
  <si>
    <t>Einrichtungen der Jugendarbeit</t>
  </si>
  <si>
    <t>Ambulante Hilfen</t>
  </si>
  <si>
    <t>Stationäre Hilfen</t>
  </si>
  <si>
    <t>Rechtsangelegenheiten Minderjähriger</t>
  </si>
  <si>
    <t>Unterhaltsvorschuss</t>
  </si>
  <si>
    <t>070000</t>
  </si>
  <si>
    <t>080110</t>
  </si>
  <si>
    <t>080120</t>
  </si>
  <si>
    <t>080200</t>
  </si>
  <si>
    <t>080300</t>
  </si>
  <si>
    <t>40</t>
  </si>
  <si>
    <t>70</t>
  </si>
  <si>
    <t>Sporthalle</t>
  </si>
  <si>
    <t>Sportplätze</t>
  </si>
  <si>
    <t>Vereine und Verbände</t>
  </si>
  <si>
    <t>Hallenbad</t>
  </si>
  <si>
    <t>090110</t>
  </si>
  <si>
    <t>090120</t>
  </si>
  <si>
    <t>Räumliche Planung und Entwicklung</t>
  </si>
  <si>
    <t>Bauen und Wohnen</t>
  </si>
  <si>
    <t>23</t>
  </si>
  <si>
    <t>100110</t>
  </si>
  <si>
    <t>100120</t>
  </si>
  <si>
    <t>100200</t>
  </si>
  <si>
    <t>100300</t>
  </si>
  <si>
    <t>Wohnungsangelegenheiten</t>
  </si>
  <si>
    <t>60</t>
  </si>
  <si>
    <t>66</t>
  </si>
  <si>
    <t>110110</t>
  </si>
  <si>
    <t>110120</t>
  </si>
  <si>
    <t>110210</t>
  </si>
  <si>
    <t>110220</t>
  </si>
  <si>
    <t>110230</t>
  </si>
  <si>
    <t>Abfallwirtschaft (Gebührenhaushalt)</t>
  </si>
  <si>
    <t>Sonstige Abfallbeseitigung</t>
  </si>
  <si>
    <t>Abwasseranlagen (Gebührenhaushalt)</t>
  </si>
  <si>
    <t>Grundstücksentwässerungsanlagen (Gebührenhaushalt)</t>
  </si>
  <si>
    <t>Sonstige Stadtentwässerung</t>
  </si>
  <si>
    <t>120110</t>
  </si>
  <si>
    <t>120120</t>
  </si>
  <si>
    <t>120130</t>
  </si>
  <si>
    <t>120200</t>
  </si>
  <si>
    <t>120310</t>
  </si>
  <si>
    <t>120320</t>
  </si>
  <si>
    <t>32</t>
  </si>
  <si>
    <t>Öffentlicher Parkraum</t>
  </si>
  <si>
    <t>ÖPNV</t>
  </si>
  <si>
    <t>Straßenreinigung (Gebührenhaushalt)</t>
  </si>
  <si>
    <t>Winterdienst (Gebührenhaushalt)</t>
  </si>
  <si>
    <t>130110</t>
  </si>
  <si>
    <t>130120</t>
  </si>
  <si>
    <t>130200</t>
  </si>
  <si>
    <t>Wasserflächen, Wasserbau</t>
  </si>
  <si>
    <t>Friedhof (Gebührenhaushalt)</t>
  </si>
  <si>
    <t>Umweltschutz</t>
  </si>
  <si>
    <t>140000</t>
  </si>
  <si>
    <t>Wirtschaft und Tourismus</t>
  </si>
  <si>
    <t>150100</t>
  </si>
  <si>
    <t>150200</t>
  </si>
  <si>
    <t>150300</t>
  </si>
  <si>
    <t>150400</t>
  </si>
  <si>
    <t>20</t>
  </si>
  <si>
    <t>Allgemeine Finanzwirtschaft</t>
  </si>
  <si>
    <t>Wirtschaftsförderung</t>
  </si>
  <si>
    <t>Stadtmarketing</t>
  </si>
  <si>
    <t>Bürgerhaus Gruiten</t>
  </si>
  <si>
    <t>160110</t>
  </si>
  <si>
    <t>160120</t>
  </si>
  <si>
    <t>160130</t>
  </si>
  <si>
    <t>Sonstige Finanzwirtschaft</t>
  </si>
  <si>
    <t>Abwicklung Vorjahre</t>
  </si>
  <si>
    <t>Daten- und Arbeitsschutz</t>
  </si>
  <si>
    <t>Erläuterungen</t>
  </si>
  <si>
    <t>Summe:</t>
  </si>
  <si>
    <t>Summe</t>
  </si>
  <si>
    <t>Gleichstellung von Frau &amp; Mann</t>
  </si>
  <si>
    <t>Beschäftigtenvertretung</t>
  </si>
  <si>
    <t>Rechnungsprüfung &amp; Beratung</t>
  </si>
  <si>
    <t>Druckerei,  Postdienst,Telefonzentrale, Hausmeister Rathaus</t>
  </si>
  <si>
    <t>Beschaffung, Organisation &amp; allg.Verwaltung</t>
  </si>
  <si>
    <t>Allg. Personalwesen</t>
  </si>
  <si>
    <t>Personenstandswesen</t>
  </si>
  <si>
    <t>Gewerbe-  &amp; Gaststättenangelegenheiten</t>
  </si>
  <si>
    <t>Überwachung des ruhenden Verkehrs</t>
  </si>
  <si>
    <t>Sonstige Verkehrsangelegenheiten</t>
  </si>
  <si>
    <t>Rettungsdienst und Krankentransport (Gebührenhaushalt)</t>
  </si>
  <si>
    <t>Vorbeugender Brandschutz</t>
  </si>
  <si>
    <t>Zentrale schulbezogene Leistungen des Schulträgers</t>
  </si>
  <si>
    <t>Allg. soziale Verwaltung &amp; Beratung</t>
  </si>
  <si>
    <t>Grundsicherung im Alter u.bei Erwerbsminderung (05.02.05)</t>
  </si>
  <si>
    <t>Hilfe bei Pflegebedürftigkeit (05.02.03)</t>
  </si>
  <si>
    <t>Städt. Kindertageseinrichtung Alleestr.</t>
  </si>
  <si>
    <t>Maßnahmen der Bauaufsicht, baubehördliche Beratung und Information</t>
  </si>
  <si>
    <t>Denkmalschutz und -pflege</t>
  </si>
  <si>
    <t>Grundstücksneuordnung</t>
  </si>
  <si>
    <t>Beteiligungen</t>
  </si>
  <si>
    <t>Steuern, allg. Zuweisungen, allg. Umlagen</t>
  </si>
  <si>
    <t>Kinder-  u. Jugendarbeit außerhalb von Einrichtungen</t>
  </si>
  <si>
    <t>Technikunterstützte Informationsverarbeitung</t>
  </si>
  <si>
    <t>Städtepartner- u. Patenschaften</t>
  </si>
  <si>
    <t>- Tariflich Beschäftigte -</t>
  </si>
  <si>
    <t>Bezeichnung</t>
  </si>
  <si>
    <t>Kinder-, Jugend- und Familienhilfe</t>
  </si>
  <si>
    <t xml:space="preserve">Räumliche Planung und Entwicklung, Geoinformationen </t>
  </si>
  <si>
    <t>Sportförderung</t>
  </si>
  <si>
    <t>Ver- und Entsorgung</t>
  </si>
  <si>
    <t>Verkehrsflächen und - anlagen</t>
  </si>
  <si>
    <t>Natur- und Landschaftspflege</t>
  </si>
  <si>
    <t>Grundschule Mittelhaan</t>
  </si>
  <si>
    <t>Beratung u.Hilfe bei Behind. (05.02.01)</t>
  </si>
  <si>
    <t>Insgesamt:</t>
  </si>
  <si>
    <t>020110</t>
  </si>
  <si>
    <t>Allg. Ordnungsangelegenheiten</t>
  </si>
  <si>
    <t>Bau und Verwaltung von Verkehrsflächen und -anlagen</t>
  </si>
  <si>
    <t>65</t>
  </si>
  <si>
    <t>51</t>
  </si>
  <si>
    <t>61</t>
  </si>
  <si>
    <t>63</t>
  </si>
  <si>
    <t>100400</t>
  </si>
  <si>
    <t>Geoinformationen</t>
  </si>
  <si>
    <t xml:space="preserve">                                                                          Stellenübersicht</t>
  </si>
  <si>
    <t>011000</t>
  </si>
  <si>
    <t>Haushalts und Finanzsteuerung</t>
  </si>
  <si>
    <t>Finanzbuchhaltung</t>
  </si>
  <si>
    <t>Grundstücksmanagement</t>
  </si>
  <si>
    <t>Abwehrender Brandschutz &amp; Techn. Hilfeleistungen</t>
  </si>
  <si>
    <t>Städt. Unterkünfte, Übergangswohnheime</t>
  </si>
  <si>
    <t>Instandhaltung von Verkehrsflächen und         -anlagen</t>
  </si>
  <si>
    <t>Öffentliches Grün, Waldflächen</t>
  </si>
  <si>
    <r>
      <t xml:space="preserve">1,0 </t>
    </r>
    <r>
      <rPr>
        <vertAlign val="superscript"/>
        <sz val="10"/>
        <rFont val="Arial"/>
        <family val="2"/>
      </rPr>
      <t>1</t>
    </r>
  </si>
  <si>
    <r>
      <t xml:space="preserve">0,5 </t>
    </r>
    <r>
      <rPr>
        <vertAlign val="superscript"/>
        <sz val="10"/>
        <rFont val="Arial"/>
        <family val="2"/>
      </rPr>
      <t>1</t>
    </r>
  </si>
  <si>
    <t>Entgeltgruppen S</t>
  </si>
  <si>
    <t>S 6</t>
  </si>
  <si>
    <t>S 7</t>
  </si>
  <si>
    <t>S 8</t>
  </si>
  <si>
    <t xml:space="preserve">S 9 </t>
  </si>
  <si>
    <t>S 10</t>
  </si>
  <si>
    <t>S 11</t>
  </si>
  <si>
    <t>S 11 Ü</t>
  </si>
  <si>
    <t>S 12</t>
  </si>
  <si>
    <t>S 12 Ü</t>
  </si>
  <si>
    <t>S 13</t>
  </si>
  <si>
    <t>S 14</t>
  </si>
  <si>
    <t>S 15</t>
  </si>
  <si>
    <t>S 16</t>
  </si>
  <si>
    <t>S 9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</si>
  <si>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1 Stelle kw</t>
    </r>
  </si>
  <si>
    <r>
      <t xml:space="preserve">1 </t>
    </r>
    <r>
      <rPr>
        <sz val="9"/>
        <rFont val="Arial"/>
        <family val="2"/>
      </rPr>
      <t>0,5 Stelle kw</t>
    </r>
  </si>
  <si>
    <t>Allg. soziale Verwaltung und Beratung</t>
  </si>
  <si>
    <t>Anlage 1</t>
  </si>
  <si>
    <t>Kinder- Jugend- u. Familienhilfe</t>
  </si>
  <si>
    <t>51-3</t>
  </si>
  <si>
    <t>GS Bollenberg</t>
  </si>
  <si>
    <t>GS Mittelhaan</t>
  </si>
  <si>
    <r>
      <t xml:space="preserve">0,2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</si>
  <si>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0,2 St. kw</t>
    </r>
  </si>
  <si>
    <t>GS Don Bosco</t>
  </si>
  <si>
    <r>
      <t xml:space="preserve">1 </t>
    </r>
    <r>
      <rPr>
        <sz val="9"/>
        <rFont val="Arial"/>
        <family val="2"/>
      </rPr>
      <t>0,2 St. kw</t>
    </r>
  </si>
  <si>
    <t>GS Unterhaan</t>
  </si>
  <si>
    <t>GS Gruiten</t>
  </si>
  <si>
    <r>
      <t xml:space="preserve">0,1 </t>
    </r>
    <r>
      <rPr>
        <vertAlign val="superscript"/>
        <sz val="10"/>
        <rFont val="Arial"/>
        <family val="2"/>
      </rPr>
      <t>1</t>
    </r>
  </si>
  <si>
    <t>Betriebshof</t>
  </si>
  <si>
    <t>,</t>
  </si>
  <si>
    <r>
      <t xml:space="preserve">0,2 </t>
    </r>
    <r>
      <rPr>
        <vertAlign val="superscript"/>
        <sz val="10"/>
        <rFont val="Arial"/>
        <family val="2"/>
      </rPr>
      <t xml:space="preserve">1 </t>
    </r>
  </si>
  <si>
    <r>
      <t xml:space="preserve">1 </t>
    </r>
    <r>
      <rPr>
        <sz val="9"/>
        <rFont val="Arial"/>
        <family val="2"/>
      </rPr>
      <t>0,1 St. kw</t>
    </r>
  </si>
  <si>
    <r>
      <t xml:space="preserve">1,7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</si>
  <si>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0,7 St. ku</t>
    </r>
  </si>
  <si>
    <r>
      <t xml:space="preserve">3,8 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</si>
  <si>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9"/>
        <rFont val="Arial"/>
        <family val="2"/>
      </rPr>
      <t>0,8 kw</t>
    </r>
  </si>
  <si>
    <r>
      <t xml:space="preserve">0,7 </t>
    </r>
    <r>
      <rPr>
        <vertAlign val="superscript"/>
        <sz val="10"/>
        <rFont val="Arial"/>
        <family val="2"/>
      </rPr>
      <t>3</t>
    </r>
  </si>
  <si>
    <r>
      <t xml:space="preserve">2,8 </t>
    </r>
    <r>
      <rPr>
        <vertAlign val="superscript"/>
        <sz val="10"/>
        <rFont val="Arial"/>
        <family val="2"/>
      </rPr>
      <t>4</t>
    </r>
  </si>
  <si>
    <r>
      <t>0,4</t>
    </r>
    <r>
      <rPr>
        <vertAlign val="superscript"/>
        <sz val="10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</si>
  <si>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0,4 St. ku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</si>
  <si>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0,2 St. ku</t>
    </r>
  </si>
  <si>
    <r>
      <t xml:space="preserve">3 </t>
    </r>
    <r>
      <rPr>
        <sz val="9"/>
        <rFont val="Arial"/>
        <family val="2"/>
      </rPr>
      <t xml:space="preserve">0,7 St.kw </t>
    </r>
    <r>
      <rPr>
        <vertAlign val="superscript"/>
        <sz val="9"/>
        <rFont val="Arial"/>
        <family val="2"/>
      </rPr>
      <t xml:space="preserve"> 4</t>
    </r>
    <r>
      <rPr>
        <sz val="9"/>
        <rFont val="Arial"/>
        <family val="2"/>
      </rPr>
      <t xml:space="preserve"> 2,8 St.kw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</si>
</sst>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63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175" fontId="0" fillId="0" borderId="12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 horizontal="right"/>
    </xf>
    <xf numFmtId="175" fontId="6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 wrapText="1"/>
    </xf>
    <xf numFmtId="175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75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Continuous"/>
    </xf>
    <xf numFmtId="49" fontId="5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49" fontId="5" fillId="0" borderId="24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 wrapText="1"/>
    </xf>
    <xf numFmtId="175" fontId="0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75" fontId="0" fillId="0" borderId="27" xfId="0" applyNumberFormat="1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49" fontId="6" fillId="0" borderId="30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 shrinkToFit="1"/>
    </xf>
    <xf numFmtId="49" fontId="0" fillId="0" borderId="22" xfId="0" applyNumberFormat="1" applyFont="1" applyFill="1" applyBorder="1" applyAlignment="1">
      <alignment horizontal="center" shrinkToFit="1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horizontal="left" shrinkToFit="1"/>
    </xf>
    <xf numFmtId="49" fontId="4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left" shrinkToFit="1"/>
    </xf>
    <xf numFmtId="49" fontId="4" fillId="0" borderId="36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/>
    </xf>
    <xf numFmtId="175" fontId="0" fillId="33" borderId="39" xfId="0" applyNumberFormat="1" applyFont="1" applyFill="1" applyBorder="1" applyAlignment="1">
      <alignment horizontal="center"/>
    </xf>
    <xf numFmtId="175" fontId="0" fillId="33" borderId="38" xfId="0" applyNumberFormat="1" applyFont="1" applyFill="1" applyBorder="1" applyAlignment="1">
      <alignment horizontal="center"/>
    </xf>
    <xf numFmtId="175" fontId="0" fillId="33" borderId="40" xfId="0" applyNumberFormat="1" applyFont="1" applyFill="1" applyBorder="1" applyAlignment="1">
      <alignment horizontal="center"/>
    </xf>
    <xf numFmtId="175" fontId="0" fillId="33" borderId="41" xfId="0" applyNumberFormat="1" applyFont="1" applyFill="1" applyBorder="1" applyAlignment="1">
      <alignment horizontal="center"/>
    </xf>
    <xf numFmtId="175" fontId="0" fillId="33" borderId="42" xfId="0" applyNumberFormat="1" applyFont="1" applyFill="1" applyBorder="1" applyAlignment="1">
      <alignment horizontal="center"/>
    </xf>
    <xf numFmtId="175" fontId="0" fillId="33" borderId="14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wrapText="1"/>
    </xf>
    <xf numFmtId="175" fontId="0" fillId="33" borderId="43" xfId="0" applyNumberFormat="1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center"/>
    </xf>
    <xf numFmtId="175" fontId="4" fillId="33" borderId="38" xfId="0" applyNumberFormat="1" applyFont="1" applyFill="1" applyBorder="1" applyAlignment="1">
      <alignment horizontal="center"/>
    </xf>
    <xf numFmtId="175" fontId="0" fillId="33" borderId="27" xfId="0" applyNumberFormat="1" applyFont="1" applyFill="1" applyBorder="1" applyAlignment="1">
      <alignment horizontal="center"/>
    </xf>
    <xf numFmtId="175" fontId="0" fillId="33" borderId="28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Continuous"/>
    </xf>
    <xf numFmtId="175" fontId="4" fillId="33" borderId="4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75" fontId="0" fillId="0" borderId="30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175" fontId="0" fillId="0" borderId="3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5" fontId="0" fillId="0" borderId="45" xfId="0" applyNumberFormat="1" applyFont="1" applyFill="1" applyBorder="1" applyAlignment="1">
      <alignment horizontal="center"/>
    </xf>
    <xf numFmtId="175" fontId="0" fillId="0" borderId="46" xfId="0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 horizontal="center"/>
    </xf>
    <xf numFmtId="175" fontId="0" fillId="33" borderId="34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Continuous" shrinkToFit="1"/>
    </xf>
    <xf numFmtId="49" fontId="0" fillId="0" borderId="43" xfId="0" applyNumberFormat="1" applyFont="1" applyFill="1" applyBorder="1" applyAlignment="1">
      <alignment horizontal="center" shrinkToFit="1"/>
    </xf>
    <xf numFmtId="0" fontId="10" fillId="0" borderId="43" xfId="0" applyFont="1" applyFill="1" applyBorder="1" applyAlignment="1">
      <alignment/>
    </xf>
    <xf numFmtId="49" fontId="4" fillId="0" borderId="29" xfId="0" applyNumberFormat="1" applyFont="1" applyFill="1" applyBorder="1" applyAlignment="1">
      <alignment wrapText="1"/>
    </xf>
    <xf numFmtId="49" fontId="8" fillId="33" borderId="43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shrinkToFit="1"/>
    </xf>
    <xf numFmtId="175" fontId="0" fillId="33" borderId="48" xfId="0" applyNumberFormat="1" applyFont="1" applyFill="1" applyBorder="1" applyAlignment="1">
      <alignment horizontal="center"/>
    </xf>
    <xf numFmtId="175" fontId="4" fillId="33" borderId="39" xfId="0" applyNumberFormat="1" applyFont="1" applyFill="1" applyBorder="1" applyAlignment="1">
      <alignment horizontal="center"/>
    </xf>
    <xf numFmtId="175" fontId="0" fillId="33" borderId="37" xfId="0" applyNumberFormat="1" applyFont="1" applyFill="1" applyBorder="1" applyAlignment="1">
      <alignment horizontal="center"/>
    </xf>
    <xf numFmtId="175" fontId="4" fillId="0" borderId="26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/>
    </xf>
    <xf numFmtId="175" fontId="4" fillId="0" borderId="49" xfId="0" applyNumberFormat="1" applyFont="1" applyFill="1" applyBorder="1" applyAlignment="1">
      <alignment horizontal="center"/>
    </xf>
    <xf numFmtId="175" fontId="0" fillId="0" borderId="4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Continuous"/>
    </xf>
    <xf numFmtId="49" fontId="5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 wrapText="1"/>
    </xf>
    <xf numFmtId="175" fontId="0" fillId="0" borderId="36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46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 horizontal="center" wrapText="1"/>
    </xf>
    <xf numFmtId="175" fontId="0" fillId="0" borderId="5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/>
    </xf>
    <xf numFmtId="175" fontId="9" fillId="3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175" fontId="9" fillId="33" borderId="48" xfId="0" applyNumberFormat="1" applyFont="1" applyFill="1" applyBorder="1" applyAlignment="1">
      <alignment/>
    </xf>
    <xf numFmtId="0" fontId="0" fillId="0" borderId="52" xfId="0" applyBorder="1" applyAlignment="1">
      <alignment/>
    </xf>
    <xf numFmtId="49" fontId="5" fillId="0" borderId="53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0" fontId="0" fillId="0" borderId="55" xfId="0" applyBorder="1" applyAlignment="1">
      <alignment shrinkToFit="1"/>
    </xf>
    <xf numFmtId="0" fontId="10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5" fontId="9" fillId="33" borderId="56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63" xfId="0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75" fontId="0" fillId="0" borderId="11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43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/>
    </xf>
    <xf numFmtId="0" fontId="0" fillId="0" borderId="64" xfId="0" applyBorder="1" applyAlignment="1">
      <alignment/>
    </xf>
    <xf numFmtId="49" fontId="0" fillId="0" borderId="65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66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7"/>
  <sheetViews>
    <sheetView tabSelected="1" zoomScale="83" zoomScaleNormal="83" zoomScalePageLayoutView="0" workbookViewId="0" topLeftCell="A1">
      <selection activeCell="T29" sqref="T29"/>
    </sheetView>
  </sheetViews>
  <sheetFormatPr defaultColWidth="11.421875" defaultRowHeight="12.75"/>
  <cols>
    <col min="1" max="1" width="0.2890625" style="2" customWidth="1"/>
    <col min="2" max="2" width="7.140625" style="7" customWidth="1"/>
    <col min="3" max="3" width="6.28125" style="7" customWidth="1"/>
    <col min="4" max="4" width="29.8515625" style="2" customWidth="1"/>
    <col min="5" max="8" width="4.7109375" style="28" customWidth="1"/>
    <col min="9" max="9" width="5.8515625" style="28" customWidth="1"/>
    <col min="10" max="10" width="5.421875" style="28" customWidth="1"/>
    <col min="11" max="11" width="5.7109375" style="28" customWidth="1"/>
    <col min="12" max="12" width="6.00390625" style="28" customWidth="1"/>
    <col min="13" max="13" width="5.8515625" style="28" customWidth="1"/>
    <col min="14" max="14" width="6.00390625" style="28" customWidth="1"/>
    <col min="15" max="17" width="4.7109375" style="28" customWidth="1"/>
    <col min="18" max="18" width="7.28125" style="28" customWidth="1"/>
    <col min="19" max="19" width="17.28125" style="28" customWidth="1"/>
    <col min="20" max="20" width="17.421875" style="2" customWidth="1"/>
    <col min="21" max="21" width="9.28125" style="2" customWidth="1"/>
    <col min="22" max="46" width="5.7109375" style="2" customWidth="1"/>
    <col min="47" max="16384" width="11.421875" style="2" customWidth="1"/>
  </cols>
  <sheetData>
    <row r="1" spans="2:20" s="210" customFormat="1" ht="20.25">
      <c r="B1" s="261" t="s">
        <v>244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14" t="s">
        <v>273</v>
      </c>
      <c r="T1" s="209"/>
    </row>
    <row r="2" spans="2:20" s="213" customFormat="1" ht="20.25">
      <c r="B2" s="246" t="s">
        <v>18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12"/>
    </row>
    <row r="3" spans="2:20" s="213" customFormat="1" ht="21" thickBot="1">
      <c r="B3" s="246" t="s">
        <v>224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11"/>
    </row>
    <row r="4" spans="2:20" ht="13.5" customHeight="1" thickBot="1">
      <c r="B4" s="194" t="s">
        <v>19</v>
      </c>
      <c r="C4" s="179" t="s">
        <v>22</v>
      </c>
      <c r="D4" s="128" t="s">
        <v>225</v>
      </c>
      <c r="E4" s="147" t="s">
        <v>17</v>
      </c>
      <c r="F4" s="38"/>
      <c r="G4" s="31"/>
      <c r="H4" s="38"/>
      <c r="I4" s="12"/>
      <c r="J4" s="12"/>
      <c r="K4" s="12"/>
      <c r="L4" s="12"/>
      <c r="M4" s="12"/>
      <c r="N4" s="12"/>
      <c r="O4" s="12"/>
      <c r="P4" s="12"/>
      <c r="Q4" s="31"/>
      <c r="R4" s="36" t="s">
        <v>198</v>
      </c>
      <c r="S4" s="37" t="s">
        <v>196</v>
      </c>
      <c r="T4" s="4"/>
    </row>
    <row r="5" spans="2:20" ht="13.5" thickBot="1">
      <c r="B5" s="194"/>
      <c r="C5" s="179"/>
      <c r="D5" s="65"/>
      <c r="E5" s="150" t="s">
        <v>8</v>
      </c>
      <c r="F5" s="148" t="s">
        <v>9</v>
      </c>
      <c r="G5" s="149" t="s">
        <v>10</v>
      </c>
      <c r="H5" s="150" t="s">
        <v>11</v>
      </c>
      <c r="I5" s="148" t="s">
        <v>12</v>
      </c>
      <c r="J5" s="148" t="s">
        <v>13</v>
      </c>
      <c r="K5" s="148" t="s">
        <v>14</v>
      </c>
      <c r="L5" s="148" t="s">
        <v>15</v>
      </c>
      <c r="M5" s="148" t="s">
        <v>7</v>
      </c>
      <c r="N5" s="148" t="s">
        <v>3</v>
      </c>
      <c r="O5" s="148" t="s">
        <v>6</v>
      </c>
      <c r="P5" s="148" t="s">
        <v>2</v>
      </c>
      <c r="Q5" s="149" t="s">
        <v>1</v>
      </c>
      <c r="R5" s="63"/>
      <c r="S5" s="37"/>
      <c r="T5" s="4"/>
    </row>
    <row r="6" spans="2:19" ht="13.5" thickBot="1">
      <c r="B6" s="64" t="s">
        <v>0</v>
      </c>
      <c r="C6" s="66" t="s">
        <v>1</v>
      </c>
      <c r="D6" s="129" t="s">
        <v>2</v>
      </c>
      <c r="E6" s="258" t="s">
        <v>6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64" t="s">
        <v>3</v>
      </c>
      <c r="S6" s="82">
        <v>6</v>
      </c>
    </row>
    <row r="7" spans="2:19" ht="15.75" customHeight="1" thickBot="1">
      <c r="B7" s="195"/>
      <c r="C7" s="180"/>
      <c r="D7" s="130"/>
      <c r="E7" s="236" t="s">
        <v>93</v>
      </c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86"/>
      <c r="S7" s="18"/>
    </row>
    <row r="8" spans="2:20" ht="13.5" customHeight="1">
      <c r="B8" s="67" t="s">
        <v>20</v>
      </c>
      <c r="C8" s="181" t="s">
        <v>12</v>
      </c>
      <c r="D8" s="73" t="s">
        <v>21</v>
      </c>
      <c r="E8" s="153"/>
      <c r="F8" s="13"/>
      <c r="G8" s="13"/>
      <c r="H8" s="40"/>
      <c r="I8" s="13"/>
      <c r="J8" s="13">
        <v>0.8</v>
      </c>
      <c r="K8" s="13">
        <v>0.3</v>
      </c>
      <c r="L8" s="13"/>
      <c r="M8" s="13">
        <v>0.3</v>
      </c>
      <c r="N8" s="13">
        <v>0.2</v>
      </c>
      <c r="O8" s="13"/>
      <c r="P8" s="13"/>
      <c r="Q8" s="33"/>
      <c r="R8" s="119">
        <v>1.6</v>
      </c>
      <c r="S8" s="49"/>
      <c r="T8" s="28"/>
    </row>
    <row r="9" spans="2:19" ht="13.5" customHeight="1">
      <c r="B9" s="68" t="s">
        <v>23</v>
      </c>
      <c r="C9" s="154" t="s">
        <v>12</v>
      </c>
      <c r="D9" s="74" t="s">
        <v>33</v>
      </c>
      <c r="E9" s="47"/>
      <c r="F9" s="14"/>
      <c r="G9" s="14"/>
      <c r="H9" s="41"/>
      <c r="I9" s="14"/>
      <c r="J9" s="14">
        <v>1</v>
      </c>
      <c r="K9" s="14">
        <v>1.7</v>
      </c>
      <c r="L9" s="14"/>
      <c r="M9" s="14"/>
      <c r="N9" s="14"/>
      <c r="O9" s="14"/>
      <c r="P9" s="14"/>
      <c r="Q9" s="34"/>
      <c r="R9" s="120">
        <f aca="true" t="shared" si="0" ref="R9:R48">SUM(E9:Q9)</f>
        <v>2.7</v>
      </c>
      <c r="S9" s="50"/>
    </row>
    <row r="10" spans="2:19" ht="13.5" customHeight="1">
      <c r="B10" s="68" t="s">
        <v>24</v>
      </c>
      <c r="C10" s="182" t="s">
        <v>134</v>
      </c>
      <c r="D10" s="75" t="s">
        <v>223</v>
      </c>
      <c r="E10" s="47"/>
      <c r="F10" s="14"/>
      <c r="G10" s="14"/>
      <c r="H10" s="41"/>
      <c r="I10" s="14"/>
      <c r="J10" s="14"/>
      <c r="K10" s="14"/>
      <c r="L10" s="14"/>
      <c r="M10" s="14"/>
      <c r="N10" s="14"/>
      <c r="O10" s="14"/>
      <c r="P10" s="14"/>
      <c r="Q10" s="34"/>
      <c r="R10" s="121">
        <f t="shared" si="0"/>
        <v>0</v>
      </c>
      <c r="S10" s="50"/>
    </row>
    <row r="11" spans="2:19" ht="13.5" customHeight="1">
      <c r="B11" s="68" t="s">
        <v>25</v>
      </c>
      <c r="C11" s="154" t="s">
        <v>12</v>
      </c>
      <c r="D11" s="74" t="s">
        <v>199</v>
      </c>
      <c r="E11" s="47"/>
      <c r="F11" s="14"/>
      <c r="G11" s="14"/>
      <c r="H11" s="41"/>
      <c r="I11" s="14">
        <v>0.7</v>
      </c>
      <c r="J11" s="14"/>
      <c r="K11" s="14"/>
      <c r="L11" s="14"/>
      <c r="M11" s="14"/>
      <c r="N11" s="14"/>
      <c r="O11" s="14"/>
      <c r="P11" s="14"/>
      <c r="Q11" s="34"/>
      <c r="R11" s="120">
        <f t="shared" si="0"/>
        <v>0.7</v>
      </c>
      <c r="S11" s="50"/>
    </row>
    <row r="12" spans="2:19" ht="13.5" customHeight="1">
      <c r="B12" s="68" t="s">
        <v>26</v>
      </c>
      <c r="C12" s="154" t="s">
        <v>12</v>
      </c>
      <c r="D12" s="74" t="s">
        <v>200</v>
      </c>
      <c r="E12" s="47"/>
      <c r="F12" s="14"/>
      <c r="G12" s="14"/>
      <c r="H12" s="41"/>
      <c r="I12" s="14">
        <v>1</v>
      </c>
      <c r="J12" s="15"/>
      <c r="K12" s="14"/>
      <c r="L12" s="14"/>
      <c r="M12" s="14">
        <v>0.5</v>
      </c>
      <c r="N12" s="14"/>
      <c r="O12" s="14"/>
      <c r="P12" s="14"/>
      <c r="Q12" s="34"/>
      <c r="R12" s="120">
        <f t="shared" si="0"/>
        <v>1.5</v>
      </c>
      <c r="S12" s="50"/>
    </row>
    <row r="13" spans="2:19" ht="13.5" customHeight="1">
      <c r="B13" s="68" t="s">
        <v>27</v>
      </c>
      <c r="C13" s="183">
        <v>14</v>
      </c>
      <c r="D13" s="74" t="s">
        <v>201</v>
      </c>
      <c r="E13" s="47"/>
      <c r="F13" s="14"/>
      <c r="G13" s="14"/>
      <c r="H13" s="41"/>
      <c r="I13" s="14"/>
      <c r="J13" s="14"/>
      <c r="K13" s="14"/>
      <c r="L13" s="14"/>
      <c r="M13" s="14"/>
      <c r="N13" s="14"/>
      <c r="O13" s="14"/>
      <c r="P13" s="14"/>
      <c r="Q13" s="34"/>
      <c r="R13" s="120">
        <f t="shared" si="0"/>
        <v>0</v>
      </c>
      <c r="S13" s="50"/>
    </row>
    <row r="14" spans="2:19" ht="25.5" customHeight="1">
      <c r="B14" s="68" t="s">
        <v>39</v>
      </c>
      <c r="C14" s="154" t="s">
        <v>12</v>
      </c>
      <c r="D14" s="131" t="s">
        <v>202</v>
      </c>
      <c r="E14" s="151"/>
      <c r="F14" s="16"/>
      <c r="G14" s="16"/>
      <c r="H14" s="42"/>
      <c r="I14" s="14"/>
      <c r="J14" s="14"/>
      <c r="K14" s="14"/>
      <c r="L14" s="14"/>
      <c r="M14" s="14">
        <v>1.7</v>
      </c>
      <c r="N14" s="14">
        <v>1.9</v>
      </c>
      <c r="O14" s="14"/>
      <c r="P14" s="14"/>
      <c r="Q14" s="34"/>
      <c r="R14" s="120">
        <v>3.6</v>
      </c>
      <c r="S14" s="51"/>
    </row>
    <row r="15" spans="2:19" ht="23.25" customHeight="1">
      <c r="B15" s="68" t="s">
        <v>40</v>
      </c>
      <c r="C15" s="154" t="s">
        <v>12</v>
      </c>
      <c r="D15" s="131" t="s">
        <v>203</v>
      </c>
      <c r="E15" s="151"/>
      <c r="F15" s="14"/>
      <c r="G15" s="14"/>
      <c r="H15" s="41"/>
      <c r="I15" s="14"/>
      <c r="J15" s="14">
        <v>1</v>
      </c>
      <c r="K15" s="14"/>
      <c r="L15" s="14"/>
      <c r="M15" s="14"/>
      <c r="N15" s="14"/>
      <c r="O15" s="14"/>
      <c r="P15" s="14"/>
      <c r="Q15" s="34"/>
      <c r="R15" s="120">
        <f t="shared" si="0"/>
        <v>1</v>
      </c>
      <c r="S15" s="50"/>
    </row>
    <row r="16" spans="2:19" ht="13.5" customHeight="1">
      <c r="B16" s="68" t="s">
        <v>41</v>
      </c>
      <c r="C16" s="154" t="s">
        <v>12</v>
      </c>
      <c r="D16" s="74" t="s">
        <v>43</v>
      </c>
      <c r="E16" s="47"/>
      <c r="F16" s="14"/>
      <c r="G16" s="14"/>
      <c r="H16" s="41"/>
      <c r="I16" s="14"/>
      <c r="J16" s="14">
        <v>0.6</v>
      </c>
      <c r="K16" s="14"/>
      <c r="L16" s="14"/>
      <c r="M16" s="14"/>
      <c r="N16" s="14"/>
      <c r="O16" s="14"/>
      <c r="P16" s="14"/>
      <c r="Q16" s="34"/>
      <c r="R16" s="120">
        <f t="shared" si="0"/>
        <v>0.6</v>
      </c>
      <c r="S16" s="50"/>
    </row>
    <row r="17" spans="2:19" ht="13.5" customHeight="1">
      <c r="B17" s="68" t="s">
        <v>42</v>
      </c>
      <c r="C17" s="154" t="s">
        <v>12</v>
      </c>
      <c r="D17" s="74" t="s">
        <v>195</v>
      </c>
      <c r="E17" s="47"/>
      <c r="F17" s="14"/>
      <c r="G17" s="14"/>
      <c r="H17" s="41"/>
      <c r="I17" s="14"/>
      <c r="J17" s="14"/>
      <c r="K17" s="14"/>
      <c r="L17" s="14"/>
      <c r="M17" s="14" t="s">
        <v>253</v>
      </c>
      <c r="N17" s="14"/>
      <c r="O17" s="14"/>
      <c r="P17" s="14"/>
      <c r="Q17" s="34"/>
      <c r="R17" s="120">
        <v>1</v>
      </c>
      <c r="S17" s="50" t="s">
        <v>270</v>
      </c>
    </row>
    <row r="18" spans="2:19" ht="13.5" customHeight="1">
      <c r="B18" s="68" t="s">
        <v>38</v>
      </c>
      <c r="C18" s="154" t="s">
        <v>12</v>
      </c>
      <c r="D18" s="74" t="s">
        <v>204</v>
      </c>
      <c r="E18" s="47"/>
      <c r="F18" s="14"/>
      <c r="G18" s="14"/>
      <c r="H18" s="41"/>
      <c r="I18" s="14">
        <v>0.3</v>
      </c>
      <c r="J18" s="14" t="s">
        <v>254</v>
      </c>
      <c r="K18" s="14"/>
      <c r="L18" s="14"/>
      <c r="M18" s="14"/>
      <c r="N18" s="14"/>
      <c r="O18" s="14"/>
      <c r="P18" s="14"/>
      <c r="Q18" s="34"/>
      <c r="R18" s="120">
        <v>0.8</v>
      </c>
      <c r="S18" s="51" t="s">
        <v>271</v>
      </c>
    </row>
    <row r="19" spans="2:19" ht="13.5" customHeight="1">
      <c r="B19" s="68" t="s">
        <v>37</v>
      </c>
      <c r="C19" s="154" t="s">
        <v>12</v>
      </c>
      <c r="D19" s="74" t="s">
        <v>44</v>
      </c>
      <c r="E19" s="47"/>
      <c r="F19" s="14"/>
      <c r="G19" s="14"/>
      <c r="H19" s="41"/>
      <c r="I19" s="14"/>
      <c r="J19" s="14">
        <v>1.6</v>
      </c>
      <c r="K19" s="14"/>
      <c r="L19" s="14"/>
      <c r="M19" s="14"/>
      <c r="N19" s="14"/>
      <c r="O19" s="14"/>
      <c r="P19" s="14"/>
      <c r="Q19" s="34"/>
      <c r="R19" s="120">
        <f t="shared" si="0"/>
        <v>1.6</v>
      </c>
      <c r="S19" s="50"/>
    </row>
    <row r="20" spans="2:19" ht="24.75" customHeight="1">
      <c r="B20" s="68" t="s">
        <v>36</v>
      </c>
      <c r="C20" s="154" t="s">
        <v>185</v>
      </c>
      <c r="D20" s="131" t="s">
        <v>246</v>
      </c>
      <c r="E20" s="151"/>
      <c r="F20" s="14"/>
      <c r="G20" s="14"/>
      <c r="H20" s="41"/>
      <c r="I20" s="14"/>
      <c r="J20" s="14"/>
      <c r="K20" s="14">
        <v>0.3</v>
      </c>
      <c r="L20" s="14"/>
      <c r="M20" s="14"/>
      <c r="N20" s="14"/>
      <c r="O20" s="14"/>
      <c r="P20" s="14"/>
      <c r="Q20" s="34"/>
      <c r="R20" s="120">
        <f t="shared" si="0"/>
        <v>0.3</v>
      </c>
      <c r="S20" s="50"/>
    </row>
    <row r="21" spans="2:19" ht="24.75" customHeight="1">
      <c r="B21" s="68" t="s">
        <v>35</v>
      </c>
      <c r="C21" s="154" t="s">
        <v>185</v>
      </c>
      <c r="D21" s="131" t="s">
        <v>247</v>
      </c>
      <c r="E21" s="151"/>
      <c r="F21" s="14">
        <v>1</v>
      </c>
      <c r="G21" s="14"/>
      <c r="H21" s="41">
        <v>0.7</v>
      </c>
      <c r="I21" s="14"/>
      <c r="J21" s="14"/>
      <c r="K21" s="14">
        <v>2</v>
      </c>
      <c r="L21" s="14"/>
      <c r="M21" s="14">
        <v>2</v>
      </c>
      <c r="N21" s="14"/>
      <c r="O21" s="14"/>
      <c r="P21" s="14"/>
      <c r="Q21" s="34"/>
      <c r="R21" s="120">
        <f t="shared" si="0"/>
        <v>5.7</v>
      </c>
      <c r="S21" s="50"/>
    </row>
    <row r="22" spans="2:19" ht="13.5" customHeight="1">
      <c r="B22" s="68" t="s">
        <v>34</v>
      </c>
      <c r="C22" s="154" t="s">
        <v>185</v>
      </c>
      <c r="D22" s="74" t="s">
        <v>45</v>
      </c>
      <c r="E22" s="47"/>
      <c r="F22" s="14"/>
      <c r="G22" s="14"/>
      <c r="H22" s="41"/>
      <c r="I22" s="14"/>
      <c r="J22" s="14">
        <v>1</v>
      </c>
      <c r="K22" s="14"/>
      <c r="L22" s="14"/>
      <c r="M22" s="14"/>
      <c r="N22" s="14"/>
      <c r="O22" s="14"/>
      <c r="P22" s="14"/>
      <c r="Q22" s="34"/>
      <c r="R22" s="120">
        <f t="shared" si="0"/>
        <v>1</v>
      </c>
      <c r="S22" s="50"/>
    </row>
    <row r="23" spans="2:19" ht="24.75" customHeight="1">
      <c r="B23" s="68" t="s">
        <v>245</v>
      </c>
      <c r="C23" s="154" t="s">
        <v>12</v>
      </c>
      <c r="D23" s="131" t="s">
        <v>222</v>
      </c>
      <c r="E23" s="47"/>
      <c r="F23" s="14"/>
      <c r="G23" s="14">
        <v>1</v>
      </c>
      <c r="H23" s="41">
        <v>1</v>
      </c>
      <c r="I23" s="14">
        <v>3</v>
      </c>
      <c r="J23" s="14"/>
      <c r="K23" s="14"/>
      <c r="L23" s="14"/>
      <c r="M23" s="14"/>
      <c r="N23" s="14"/>
      <c r="O23" s="14"/>
      <c r="P23" s="14"/>
      <c r="Q23" s="34"/>
      <c r="R23" s="120">
        <f t="shared" si="0"/>
        <v>5</v>
      </c>
      <c r="S23" s="50"/>
    </row>
    <row r="24" spans="2:19" ht="13.5" customHeight="1">
      <c r="B24" s="68" t="s">
        <v>28</v>
      </c>
      <c r="C24" s="154" t="s">
        <v>168</v>
      </c>
      <c r="D24" s="74" t="s">
        <v>46</v>
      </c>
      <c r="E24" s="47"/>
      <c r="F24" s="14"/>
      <c r="G24" s="14"/>
      <c r="H24" s="41"/>
      <c r="I24" s="14"/>
      <c r="J24" s="14"/>
      <c r="K24" s="14"/>
      <c r="L24" s="14"/>
      <c r="M24" s="14"/>
      <c r="N24" s="14"/>
      <c r="O24" s="14"/>
      <c r="P24" s="14"/>
      <c r="Q24" s="34"/>
      <c r="R24" s="120">
        <f t="shared" si="0"/>
        <v>0</v>
      </c>
      <c r="S24" s="50"/>
    </row>
    <row r="25" spans="2:19" ht="13.5" customHeight="1">
      <c r="B25" s="68" t="s">
        <v>30</v>
      </c>
      <c r="C25" s="154" t="s">
        <v>144</v>
      </c>
      <c r="D25" s="74" t="s">
        <v>248</v>
      </c>
      <c r="E25" s="47">
        <v>0.1</v>
      </c>
      <c r="F25" s="14"/>
      <c r="G25" s="14"/>
      <c r="H25" s="41"/>
      <c r="I25" s="14">
        <v>0.5</v>
      </c>
      <c r="J25" s="14">
        <v>0.1</v>
      </c>
      <c r="K25" s="14"/>
      <c r="L25" s="14"/>
      <c r="M25" s="14"/>
      <c r="N25" s="14"/>
      <c r="O25" s="14"/>
      <c r="P25" s="14"/>
      <c r="Q25" s="34"/>
      <c r="R25" s="120">
        <f t="shared" si="0"/>
        <v>0.7</v>
      </c>
      <c r="S25" s="50"/>
    </row>
    <row r="26" spans="2:19" ht="13.5" customHeight="1">
      <c r="B26" s="68" t="s">
        <v>31</v>
      </c>
      <c r="C26" s="154" t="s">
        <v>238</v>
      </c>
      <c r="D26" s="74" t="s">
        <v>47</v>
      </c>
      <c r="E26" s="47">
        <v>1</v>
      </c>
      <c r="F26" s="14"/>
      <c r="G26" s="14">
        <v>1</v>
      </c>
      <c r="H26" s="41">
        <v>1</v>
      </c>
      <c r="I26" s="14">
        <v>5</v>
      </c>
      <c r="J26" s="14">
        <v>2.6</v>
      </c>
      <c r="K26" s="217" t="s">
        <v>289</v>
      </c>
      <c r="L26" s="14"/>
      <c r="M26" s="217">
        <v>5</v>
      </c>
      <c r="N26" s="217" t="s">
        <v>291</v>
      </c>
      <c r="O26" s="14"/>
      <c r="P26" s="217" t="s">
        <v>293</v>
      </c>
      <c r="Q26" s="229" t="s">
        <v>294</v>
      </c>
      <c r="R26" s="120">
        <v>24.6</v>
      </c>
      <c r="S26" s="51" t="s">
        <v>290</v>
      </c>
    </row>
    <row r="27" spans="2:19" ht="13.5" customHeight="1">
      <c r="B27" s="68"/>
      <c r="C27" s="154"/>
      <c r="D27" s="74"/>
      <c r="E27" s="47"/>
      <c r="F27" s="14"/>
      <c r="G27" s="14"/>
      <c r="H27" s="41"/>
      <c r="I27" s="14"/>
      <c r="J27" s="14"/>
      <c r="K27" s="14"/>
      <c r="L27" s="14"/>
      <c r="M27" s="14"/>
      <c r="N27" s="14"/>
      <c r="O27" s="14"/>
      <c r="P27" s="14"/>
      <c r="Q27" s="34"/>
      <c r="R27" s="120"/>
      <c r="S27" s="51" t="s">
        <v>292</v>
      </c>
    </row>
    <row r="28" spans="2:19" ht="13.5" customHeight="1">
      <c r="B28" s="68"/>
      <c r="C28" s="154"/>
      <c r="D28" s="74"/>
      <c r="E28" s="47"/>
      <c r="F28" s="14"/>
      <c r="G28" s="14"/>
      <c r="H28" s="41"/>
      <c r="I28" s="14"/>
      <c r="J28" s="14"/>
      <c r="K28" s="14"/>
      <c r="L28" s="14"/>
      <c r="M28" s="14"/>
      <c r="N28" s="14"/>
      <c r="O28" s="14"/>
      <c r="P28" s="14"/>
      <c r="Q28" s="34"/>
      <c r="R28" s="120"/>
      <c r="S28" s="51" t="s">
        <v>298</v>
      </c>
    </row>
    <row r="29" spans="2:19" ht="13.5" customHeight="1">
      <c r="B29" s="68" t="s">
        <v>32</v>
      </c>
      <c r="C29" s="154" t="s">
        <v>135</v>
      </c>
      <c r="D29" s="74" t="s">
        <v>285</v>
      </c>
      <c r="E29" s="47"/>
      <c r="F29" s="14">
        <v>1</v>
      </c>
      <c r="G29" s="14"/>
      <c r="H29" s="41"/>
      <c r="I29" s="14">
        <v>1</v>
      </c>
      <c r="J29" s="14">
        <v>4.2</v>
      </c>
      <c r="K29" s="14"/>
      <c r="L29" s="14">
        <v>13</v>
      </c>
      <c r="M29" s="14">
        <v>6.8</v>
      </c>
      <c r="N29" s="14">
        <v>5.9</v>
      </c>
      <c r="O29" s="14"/>
      <c r="P29" s="14"/>
      <c r="Q29" s="34"/>
      <c r="R29" s="120">
        <f t="shared" si="0"/>
        <v>31.9</v>
      </c>
      <c r="S29" s="50"/>
    </row>
    <row r="30" spans="2:19" ht="13.5" customHeight="1" thickBot="1">
      <c r="B30" s="78" t="s">
        <v>29</v>
      </c>
      <c r="C30" s="155" t="s">
        <v>150</v>
      </c>
      <c r="D30" s="76" t="s">
        <v>48</v>
      </c>
      <c r="E30" s="152"/>
      <c r="F30" s="45"/>
      <c r="G30" s="45"/>
      <c r="H30" s="79"/>
      <c r="I30" s="45">
        <v>0.3</v>
      </c>
      <c r="J30" s="45">
        <v>0.6</v>
      </c>
      <c r="K30" s="45"/>
      <c r="L30" s="45"/>
      <c r="M30" s="45">
        <v>0.5</v>
      </c>
      <c r="N30" s="45"/>
      <c r="O30" s="45"/>
      <c r="P30" s="45"/>
      <c r="Q30" s="46"/>
      <c r="R30" s="122">
        <f t="shared" si="0"/>
        <v>1.4</v>
      </c>
      <c r="S30" s="52"/>
    </row>
    <row r="31" spans="2:19" ht="13.5" customHeight="1" thickBot="1">
      <c r="B31" s="196"/>
      <c r="C31" s="184"/>
      <c r="D31" s="132" t="s">
        <v>197</v>
      </c>
      <c r="E31" s="109">
        <f>SUM(E8:E30)</f>
        <v>1.1</v>
      </c>
      <c r="F31" s="103">
        <f>SUM(F8:F30)</f>
        <v>2</v>
      </c>
      <c r="G31" s="102">
        <f aca="true" t="shared" si="1" ref="G31:L31">SUM(G8:G30)</f>
        <v>2</v>
      </c>
      <c r="H31" s="102">
        <f t="shared" si="1"/>
        <v>2.7</v>
      </c>
      <c r="I31" s="103">
        <v>11.8</v>
      </c>
      <c r="J31" s="103">
        <v>14</v>
      </c>
      <c r="K31" s="103">
        <v>6</v>
      </c>
      <c r="L31" s="103">
        <f t="shared" si="1"/>
        <v>13</v>
      </c>
      <c r="M31" s="103">
        <v>17.8</v>
      </c>
      <c r="N31" s="103">
        <v>11.8</v>
      </c>
      <c r="O31" s="103">
        <v>0</v>
      </c>
      <c r="P31" s="103">
        <v>0.7</v>
      </c>
      <c r="Q31" s="104">
        <v>2.8</v>
      </c>
      <c r="R31" s="110">
        <f t="shared" si="0"/>
        <v>85.7</v>
      </c>
      <c r="S31" s="53"/>
    </row>
    <row r="32" spans="2:19" ht="13.5" customHeight="1" thickBot="1">
      <c r="B32" s="84"/>
      <c r="C32" s="97"/>
      <c r="D32" s="2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5"/>
    </row>
    <row r="33" spans="2:19" s="28" customFormat="1" ht="13.5" customHeight="1" thickBot="1">
      <c r="B33" s="194" t="s">
        <v>19</v>
      </c>
      <c r="C33" s="179" t="s">
        <v>22</v>
      </c>
      <c r="D33" s="65" t="s">
        <v>225</v>
      </c>
      <c r="E33" s="38" t="s">
        <v>17</v>
      </c>
      <c r="F33" s="12"/>
      <c r="G33" s="31"/>
      <c r="H33" s="38"/>
      <c r="I33" s="12"/>
      <c r="J33" s="12"/>
      <c r="K33" s="12"/>
      <c r="L33" s="12"/>
      <c r="M33" s="12"/>
      <c r="N33" s="12"/>
      <c r="O33" s="12"/>
      <c r="P33" s="12"/>
      <c r="Q33" s="31"/>
      <c r="R33" s="36" t="s">
        <v>198</v>
      </c>
      <c r="S33" s="37" t="s">
        <v>196</v>
      </c>
    </row>
    <row r="34" spans="2:19" ht="13.5" customHeight="1" thickBot="1">
      <c r="B34" s="194"/>
      <c r="C34" s="179"/>
      <c r="D34" s="65"/>
      <c r="E34" s="39" t="s">
        <v>8</v>
      </c>
      <c r="F34" s="11" t="s">
        <v>9</v>
      </c>
      <c r="G34" s="32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7</v>
      </c>
      <c r="N34" s="11" t="s">
        <v>3</v>
      </c>
      <c r="O34" s="11" t="s">
        <v>6</v>
      </c>
      <c r="P34" s="11" t="s">
        <v>2</v>
      </c>
      <c r="Q34" s="32" t="s">
        <v>1</v>
      </c>
      <c r="R34" s="63"/>
      <c r="S34" s="37"/>
    </row>
    <row r="35" spans="2:19" s="48" customFormat="1" ht="15.75" customHeight="1" thickBot="1">
      <c r="B35" s="64" t="s">
        <v>0</v>
      </c>
      <c r="C35" s="66" t="s">
        <v>1</v>
      </c>
      <c r="D35" s="66" t="s">
        <v>2</v>
      </c>
      <c r="E35" s="248" t="s">
        <v>6</v>
      </c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50"/>
      <c r="R35" s="64" t="s">
        <v>3</v>
      </c>
      <c r="S35" s="82">
        <v>6</v>
      </c>
    </row>
    <row r="36" spans="2:19" ht="15.75" customHeight="1" thickBot="1">
      <c r="B36" s="195"/>
      <c r="C36" s="180"/>
      <c r="D36" s="175"/>
      <c r="E36" s="236" t="s">
        <v>92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123"/>
      <c r="S36" s="37"/>
    </row>
    <row r="37" spans="2:19" ht="15.75" customHeight="1" thickBot="1">
      <c r="B37" s="197" t="s">
        <v>235</v>
      </c>
      <c r="C37" s="185">
        <v>32</v>
      </c>
      <c r="D37" s="177" t="s">
        <v>236</v>
      </c>
      <c r="E37" s="4"/>
      <c r="F37" s="215"/>
      <c r="G37" s="215"/>
      <c r="H37" s="215"/>
      <c r="I37" s="233">
        <v>0.7</v>
      </c>
      <c r="J37" s="215"/>
      <c r="K37" s="215">
        <v>0.3</v>
      </c>
      <c r="L37" s="215"/>
      <c r="M37" s="215">
        <v>0.3</v>
      </c>
      <c r="N37" s="215"/>
      <c r="O37" s="215"/>
      <c r="P37" s="215">
        <v>0.6</v>
      </c>
      <c r="Q37" s="4"/>
      <c r="R37" s="216">
        <v>1.9</v>
      </c>
      <c r="S37" s="176"/>
    </row>
    <row r="38" spans="2:19" ht="13.5" customHeight="1">
      <c r="B38" s="68" t="s">
        <v>49</v>
      </c>
      <c r="C38" s="186" t="s">
        <v>168</v>
      </c>
      <c r="D38" s="157" t="s">
        <v>60</v>
      </c>
      <c r="E38" s="41"/>
      <c r="F38" s="14"/>
      <c r="G38" s="13"/>
      <c r="H38" s="41"/>
      <c r="I38" s="14"/>
      <c r="J38" s="14">
        <v>0.9</v>
      </c>
      <c r="K38" s="14">
        <v>2.4</v>
      </c>
      <c r="L38" s="14"/>
      <c r="M38" s="14">
        <v>2.1</v>
      </c>
      <c r="N38" s="14"/>
      <c r="O38" s="14"/>
      <c r="P38" s="14"/>
      <c r="Q38" s="34"/>
      <c r="R38" s="120">
        <f t="shared" si="0"/>
        <v>5.4</v>
      </c>
      <c r="S38" s="49"/>
    </row>
    <row r="39" spans="2:19" ht="13.5" customHeight="1">
      <c r="B39" s="68" t="s">
        <v>50</v>
      </c>
      <c r="C39" s="68" t="s">
        <v>168</v>
      </c>
      <c r="D39" s="70" t="s">
        <v>61</v>
      </c>
      <c r="E39" s="41"/>
      <c r="F39" s="14"/>
      <c r="G39" s="14"/>
      <c r="H39" s="41"/>
      <c r="I39" s="217">
        <v>0.1</v>
      </c>
      <c r="J39" s="14">
        <v>0.1</v>
      </c>
      <c r="K39" s="14"/>
      <c r="L39" s="14"/>
      <c r="M39" s="14">
        <v>0.2</v>
      </c>
      <c r="N39" s="14"/>
      <c r="O39" s="14"/>
      <c r="P39" s="14"/>
      <c r="Q39" s="34"/>
      <c r="R39" s="120">
        <v>0.4</v>
      </c>
      <c r="S39" s="50"/>
    </row>
    <row r="40" spans="2:19" ht="13.5" customHeight="1">
      <c r="B40" s="68" t="s">
        <v>51</v>
      </c>
      <c r="C40" s="68" t="s">
        <v>168</v>
      </c>
      <c r="D40" s="70" t="s">
        <v>205</v>
      </c>
      <c r="E40" s="41"/>
      <c r="F40" s="14"/>
      <c r="G40" s="14"/>
      <c r="H40" s="41"/>
      <c r="I40" s="14">
        <v>1</v>
      </c>
      <c r="J40" s="14">
        <v>0.3</v>
      </c>
      <c r="K40" s="14"/>
      <c r="L40" s="14"/>
      <c r="M40" s="14"/>
      <c r="N40" s="14"/>
      <c r="O40" s="14"/>
      <c r="P40" s="14"/>
      <c r="Q40" s="34"/>
      <c r="R40" s="120">
        <v>1.3</v>
      </c>
      <c r="S40" s="51"/>
    </row>
    <row r="41" spans="2:19" ht="13.5" customHeight="1">
      <c r="B41" s="68" t="s">
        <v>52</v>
      </c>
      <c r="C41" s="68" t="s">
        <v>168</v>
      </c>
      <c r="D41" s="70" t="s">
        <v>206</v>
      </c>
      <c r="E41" s="41"/>
      <c r="F41" s="14"/>
      <c r="G41" s="14"/>
      <c r="H41" s="41"/>
      <c r="I41" s="217">
        <v>0.2</v>
      </c>
      <c r="J41" s="14"/>
      <c r="K41" s="14">
        <v>1</v>
      </c>
      <c r="L41" s="14"/>
      <c r="M41" s="14">
        <v>0.1</v>
      </c>
      <c r="N41" s="14"/>
      <c r="O41" s="14"/>
      <c r="P41" s="14"/>
      <c r="Q41" s="34"/>
      <c r="R41" s="120">
        <v>1.3</v>
      </c>
      <c r="S41" s="50"/>
    </row>
    <row r="42" spans="2:19" ht="13.5" customHeight="1">
      <c r="B42" s="68" t="s">
        <v>53</v>
      </c>
      <c r="C42" s="68" t="s">
        <v>168</v>
      </c>
      <c r="D42" s="70" t="s">
        <v>62</v>
      </c>
      <c r="E42" s="41"/>
      <c r="F42" s="14"/>
      <c r="G42" s="14"/>
      <c r="H42" s="41"/>
      <c r="I42" s="14"/>
      <c r="J42" s="14"/>
      <c r="K42" s="14"/>
      <c r="L42" s="14"/>
      <c r="M42" s="14">
        <v>0.2</v>
      </c>
      <c r="N42" s="14"/>
      <c r="O42" s="14"/>
      <c r="P42" s="14"/>
      <c r="Q42" s="34"/>
      <c r="R42" s="120">
        <f t="shared" si="0"/>
        <v>0.2</v>
      </c>
      <c r="S42" s="50"/>
    </row>
    <row r="43" spans="2:19" ht="13.5" customHeight="1">
      <c r="B43" s="68" t="s">
        <v>54</v>
      </c>
      <c r="C43" s="68" t="s">
        <v>168</v>
      </c>
      <c r="D43" s="70" t="s">
        <v>63</v>
      </c>
      <c r="E43" s="41"/>
      <c r="F43" s="14"/>
      <c r="G43" s="14"/>
      <c r="H43" s="41"/>
      <c r="I43" s="14"/>
      <c r="J43" s="14"/>
      <c r="K43" s="14"/>
      <c r="L43" s="14"/>
      <c r="M43" s="14">
        <v>0.1</v>
      </c>
      <c r="N43" s="14"/>
      <c r="O43" s="14"/>
      <c r="P43" s="14"/>
      <c r="Q43" s="34"/>
      <c r="R43" s="120">
        <f t="shared" si="0"/>
        <v>0.1</v>
      </c>
      <c r="S43" s="50"/>
    </row>
    <row r="44" spans="2:19" ht="13.5" customHeight="1">
      <c r="B44" s="68" t="s">
        <v>55</v>
      </c>
      <c r="C44" s="68" t="s">
        <v>168</v>
      </c>
      <c r="D44" s="70" t="s">
        <v>207</v>
      </c>
      <c r="E44" s="41"/>
      <c r="F44" s="14"/>
      <c r="G44" s="14"/>
      <c r="H44" s="41"/>
      <c r="I44" s="14"/>
      <c r="J44" s="14">
        <v>0.7</v>
      </c>
      <c r="K44" s="14"/>
      <c r="L44" s="14"/>
      <c r="M44" s="14">
        <v>1.5</v>
      </c>
      <c r="N44" s="14"/>
      <c r="O44" s="14"/>
      <c r="P44" s="14">
        <v>0.3</v>
      </c>
      <c r="Q44" s="34"/>
      <c r="R44" s="120">
        <v>2.5</v>
      </c>
      <c r="S44" s="50"/>
    </row>
    <row r="45" spans="2:19" ht="13.5" customHeight="1">
      <c r="B45" s="68" t="s">
        <v>56</v>
      </c>
      <c r="C45" s="68" t="s">
        <v>168</v>
      </c>
      <c r="D45" s="70" t="s">
        <v>208</v>
      </c>
      <c r="E45" s="41"/>
      <c r="F45" s="14"/>
      <c r="G45" s="14"/>
      <c r="H45" s="41"/>
      <c r="I45" s="14"/>
      <c r="J45" s="14">
        <v>0.3</v>
      </c>
      <c r="K45" s="14">
        <v>0.3</v>
      </c>
      <c r="L45" s="14"/>
      <c r="M45" s="14"/>
      <c r="N45" s="14"/>
      <c r="O45" s="14"/>
      <c r="P45" s="14"/>
      <c r="Q45" s="34"/>
      <c r="R45" s="120">
        <f t="shared" si="0"/>
        <v>0.6</v>
      </c>
      <c r="S45" s="50"/>
    </row>
    <row r="46" spans="2:19" ht="25.5" customHeight="1">
      <c r="B46" s="68" t="s">
        <v>57</v>
      </c>
      <c r="C46" s="68" t="s">
        <v>168</v>
      </c>
      <c r="D46" s="77" t="s">
        <v>249</v>
      </c>
      <c r="E46" s="41"/>
      <c r="F46" s="14"/>
      <c r="G46" s="14"/>
      <c r="H46" s="41"/>
      <c r="I46" s="14"/>
      <c r="J46" s="14"/>
      <c r="K46" s="14">
        <v>0.2</v>
      </c>
      <c r="L46" s="14"/>
      <c r="M46" s="14"/>
      <c r="N46" s="14"/>
      <c r="O46" s="14"/>
      <c r="P46" s="14"/>
      <c r="Q46" s="34"/>
      <c r="R46" s="120">
        <f t="shared" si="0"/>
        <v>0.2</v>
      </c>
      <c r="S46" s="50"/>
    </row>
    <row r="47" spans="2:19" ht="26.25" customHeight="1" thickBot="1">
      <c r="B47" s="78" t="s">
        <v>58</v>
      </c>
      <c r="C47" s="68" t="s">
        <v>168</v>
      </c>
      <c r="D47" s="77" t="s">
        <v>209</v>
      </c>
      <c r="E47" s="41"/>
      <c r="F47" s="14"/>
      <c r="G47" s="14"/>
      <c r="H47" s="41"/>
      <c r="I47" s="14"/>
      <c r="J47" s="14"/>
      <c r="K47" s="14">
        <v>0.6</v>
      </c>
      <c r="L47" s="14"/>
      <c r="M47" s="14">
        <v>2</v>
      </c>
      <c r="N47" s="14">
        <v>2</v>
      </c>
      <c r="O47" s="14"/>
      <c r="P47" s="14">
        <v>1</v>
      </c>
      <c r="Q47" s="34"/>
      <c r="R47" s="120">
        <f t="shared" si="0"/>
        <v>5.6</v>
      </c>
      <c r="S47" s="50"/>
    </row>
    <row r="48" spans="2:19" s="28" customFormat="1" ht="13.5" customHeight="1" thickBot="1">
      <c r="B48" s="198" t="s">
        <v>59</v>
      </c>
      <c r="C48" s="78" t="s">
        <v>168</v>
      </c>
      <c r="D48" s="72" t="s">
        <v>210</v>
      </c>
      <c r="E48" s="79"/>
      <c r="F48" s="45"/>
      <c r="G48" s="45"/>
      <c r="H48" s="79"/>
      <c r="I48" s="45"/>
      <c r="J48" s="45"/>
      <c r="K48" s="45"/>
      <c r="L48" s="45"/>
      <c r="M48" s="45"/>
      <c r="N48" s="45"/>
      <c r="O48" s="45"/>
      <c r="P48" s="45"/>
      <c r="Q48" s="46"/>
      <c r="R48" s="122">
        <f t="shared" si="0"/>
        <v>0</v>
      </c>
      <c r="S48" s="50"/>
    </row>
    <row r="49" spans="2:19" ht="13.5" customHeight="1" thickBot="1">
      <c r="B49" s="199"/>
      <c r="C49" s="187"/>
      <c r="D49" s="101" t="s">
        <v>197</v>
      </c>
      <c r="E49" s="134">
        <f>SUM(E36:E48)</f>
        <v>0</v>
      </c>
      <c r="F49" s="105">
        <f aca="true" t="shared" si="2" ref="F49:R49">SUM(F36:F48)</f>
        <v>0</v>
      </c>
      <c r="G49" s="103">
        <f t="shared" si="2"/>
        <v>0</v>
      </c>
      <c r="H49" s="134">
        <f t="shared" si="2"/>
        <v>0</v>
      </c>
      <c r="I49" s="105">
        <v>2</v>
      </c>
      <c r="J49" s="105">
        <v>2.3</v>
      </c>
      <c r="K49" s="105">
        <f t="shared" si="2"/>
        <v>4.799999999999999</v>
      </c>
      <c r="L49" s="105">
        <f t="shared" si="2"/>
        <v>0</v>
      </c>
      <c r="M49" s="105">
        <f t="shared" si="2"/>
        <v>6.5</v>
      </c>
      <c r="N49" s="105">
        <f t="shared" si="2"/>
        <v>2</v>
      </c>
      <c r="O49" s="105">
        <f t="shared" si="2"/>
        <v>0</v>
      </c>
      <c r="P49" s="105">
        <f t="shared" si="2"/>
        <v>1.9</v>
      </c>
      <c r="Q49" s="106">
        <f t="shared" si="2"/>
        <v>0</v>
      </c>
      <c r="R49" s="107">
        <f t="shared" si="2"/>
        <v>19.5</v>
      </c>
      <c r="S49" s="53"/>
    </row>
    <row r="50" spans="2:19" s="28" customFormat="1" ht="13.5" customHeight="1" thickBot="1">
      <c r="B50" s="193"/>
      <c r="C50" s="184"/>
      <c r="D50" s="144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16"/>
    </row>
    <row r="51" spans="2:19" s="28" customFormat="1" ht="15.75" customHeight="1" thickBot="1">
      <c r="B51" s="195"/>
      <c r="C51" s="180"/>
      <c r="D51" s="130"/>
      <c r="E51" s="236" t="s">
        <v>91</v>
      </c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86"/>
      <c r="S51" s="37"/>
    </row>
    <row r="52" spans="2:19" ht="12.75">
      <c r="B52" s="197" t="s">
        <v>64</v>
      </c>
      <c r="C52" s="67" t="s">
        <v>134</v>
      </c>
      <c r="D52" s="69" t="s">
        <v>69</v>
      </c>
      <c r="E52" s="40"/>
      <c r="F52" s="13"/>
      <c r="G52" s="81"/>
      <c r="H52" s="40"/>
      <c r="I52" s="13"/>
      <c r="J52" s="13"/>
      <c r="K52" s="13"/>
      <c r="L52" s="13"/>
      <c r="M52" s="13">
        <v>0.3</v>
      </c>
      <c r="N52" s="13"/>
      <c r="O52" s="13"/>
      <c r="P52" s="13"/>
      <c r="Q52" s="33"/>
      <c r="R52" s="124">
        <f>SUM(E52:Q52)</f>
        <v>0.3</v>
      </c>
      <c r="S52" s="49"/>
    </row>
    <row r="53" spans="2:19" ht="12.75">
      <c r="B53" s="68" t="s">
        <v>65</v>
      </c>
      <c r="C53" s="190" t="s">
        <v>134</v>
      </c>
      <c r="D53" s="71" t="s">
        <v>232</v>
      </c>
      <c r="E53" s="41"/>
      <c r="F53" s="14"/>
      <c r="G53" s="14"/>
      <c r="H53" s="41"/>
      <c r="I53" s="14"/>
      <c r="J53" s="14"/>
      <c r="K53" s="14"/>
      <c r="L53" s="14"/>
      <c r="M53" s="14"/>
      <c r="N53" s="14"/>
      <c r="O53" s="14"/>
      <c r="P53" s="14"/>
      <c r="Q53" s="34"/>
      <c r="R53" s="120">
        <f aca="true" t="shared" si="3" ref="R53:R62">SUM(E53:Q53)</f>
        <v>0</v>
      </c>
      <c r="S53" s="50"/>
    </row>
    <row r="54" spans="2:19" ht="13.5" customHeight="1">
      <c r="B54" s="186" t="s">
        <v>66</v>
      </c>
      <c r="C54" s="190" t="s">
        <v>134</v>
      </c>
      <c r="D54" s="71" t="s">
        <v>70</v>
      </c>
      <c r="E54" s="41"/>
      <c r="F54" s="14"/>
      <c r="G54" s="14"/>
      <c r="H54" s="41"/>
      <c r="I54" s="14"/>
      <c r="J54" s="14"/>
      <c r="K54" s="14"/>
      <c r="L54" s="14"/>
      <c r="M54" s="14">
        <v>0.3</v>
      </c>
      <c r="N54" s="14"/>
      <c r="O54" s="14"/>
      <c r="P54" s="14"/>
      <c r="Q54" s="34"/>
      <c r="R54" s="120">
        <f t="shared" si="3"/>
        <v>0.3</v>
      </c>
      <c r="S54" s="50"/>
    </row>
    <row r="55" spans="2:19" ht="13.5" customHeight="1">
      <c r="B55" s="68" t="s">
        <v>67</v>
      </c>
      <c r="C55" s="191" t="s">
        <v>134</v>
      </c>
      <c r="D55" s="156" t="s">
        <v>71</v>
      </c>
      <c r="E55" s="41"/>
      <c r="F55" s="14"/>
      <c r="G55" s="14"/>
      <c r="H55" s="41"/>
      <c r="I55" s="14"/>
      <c r="J55" s="14"/>
      <c r="K55" s="14"/>
      <c r="L55" s="14"/>
      <c r="M55" s="14">
        <v>0.5</v>
      </c>
      <c r="N55" s="14"/>
      <c r="O55" s="14"/>
      <c r="P55" s="14"/>
      <c r="Q55" s="34"/>
      <c r="R55" s="120">
        <f t="shared" si="3"/>
        <v>0.5</v>
      </c>
      <c r="S55" s="50"/>
    </row>
    <row r="56" spans="1:19" ht="13.5" customHeight="1">
      <c r="A56" s="2">
        <v>4371</v>
      </c>
      <c r="B56" s="68" t="s">
        <v>68</v>
      </c>
      <c r="C56" s="191" t="s">
        <v>134</v>
      </c>
      <c r="D56" s="156" t="s">
        <v>72</v>
      </c>
      <c r="E56" s="41"/>
      <c r="F56" s="14"/>
      <c r="G56" s="14"/>
      <c r="H56" s="41"/>
      <c r="I56" s="14"/>
      <c r="J56" s="14"/>
      <c r="K56" s="14"/>
      <c r="L56" s="14"/>
      <c r="M56" s="14">
        <v>0.3</v>
      </c>
      <c r="N56" s="14"/>
      <c r="O56" s="14"/>
      <c r="P56" s="14"/>
      <c r="Q56" s="34"/>
      <c r="R56" s="120">
        <f t="shared" si="3"/>
        <v>0.3</v>
      </c>
      <c r="S56" s="50"/>
    </row>
    <row r="57" spans="2:19" ht="13.5" customHeight="1">
      <c r="B57" s="68" t="s">
        <v>73</v>
      </c>
      <c r="C57" s="191" t="s">
        <v>134</v>
      </c>
      <c r="D57" s="70" t="s">
        <v>4</v>
      </c>
      <c r="E57" s="41"/>
      <c r="F57" s="14"/>
      <c r="G57" s="14"/>
      <c r="H57" s="41"/>
      <c r="I57" s="14"/>
      <c r="J57" s="14">
        <v>0.1</v>
      </c>
      <c r="K57" s="14"/>
      <c r="L57" s="14"/>
      <c r="M57" s="14">
        <v>0.8</v>
      </c>
      <c r="N57" s="14"/>
      <c r="O57" s="14"/>
      <c r="P57" s="14"/>
      <c r="Q57" s="34"/>
      <c r="R57" s="120">
        <f t="shared" si="3"/>
        <v>0.9</v>
      </c>
      <c r="S57" s="51"/>
    </row>
    <row r="58" spans="2:19" ht="14.25" customHeight="1">
      <c r="B58" s="68" t="s">
        <v>74</v>
      </c>
      <c r="C58" s="191" t="s">
        <v>134</v>
      </c>
      <c r="D58" s="70" t="s">
        <v>79</v>
      </c>
      <c r="E58" s="41"/>
      <c r="F58" s="14"/>
      <c r="G58" s="14"/>
      <c r="H58" s="41"/>
      <c r="I58" s="14"/>
      <c r="J58" s="14">
        <v>0.1</v>
      </c>
      <c r="K58" s="14"/>
      <c r="L58" s="14"/>
      <c r="M58" s="14">
        <v>0.9</v>
      </c>
      <c r="N58" s="14"/>
      <c r="O58" s="14"/>
      <c r="P58" s="14"/>
      <c r="Q58" s="34"/>
      <c r="R58" s="120">
        <f t="shared" si="3"/>
        <v>1</v>
      </c>
      <c r="S58" s="51"/>
    </row>
    <row r="59" spans="2:19" ht="13.5" customHeight="1">
      <c r="B59" s="68" t="s">
        <v>75</v>
      </c>
      <c r="C59" s="191" t="s">
        <v>134</v>
      </c>
      <c r="D59" s="70" t="s">
        <v>80</v>
      </c>
      <c r="E59" s="41"/>
      <c r="F59" s="14"/>
      <c r="G59" s="14"/>
      <c r="H59" s="41"/>
      <c r="I59" s="14">
        <v>0.2</v>
      </c>
      <c r="J59" s="14">
        <v>0.1</v>
      </c>
      <c r="K59" s="14"/>
      <c r="L59" s="14"/>
      <c r="M59" s="14">
        <v>1.4</v>
      </c>
      <c r="N59" s="14"/>
      <c r="O59" s="14"/>
      <c r="P59" s="14"/>
      <c r="Q59" s="34"/>
      <c r="R59" s="120">
        <f t="shared" si="3"/>
        <v>1.7</v>
      </c>
      <c r="S59" s="50"/>
    </row>
    <row r="60" spans="2:19" ht="13.5" customHeight="1">
      <c r="B60" s="68" t="s">
        <v>76</v>
      </c>
      <c r="C60" s="191" t="s">
        <v>134</v>
      </c>
      <c r="D60" s="70" t="s">
        <v>81</v>
      </c>
      <c r="E60" s="41"/>
      <c r="F60" s="14"/>
      <c r="G60" s="14"/>
      <c r="H60" s="41"/>
      <c r="I60" s="14"/>
      <c r="J60" s="14"/>
      <c r="K60" s="14"/>
      <c r="L60" s="14"/>
      <c r="M60" s="14"/>
      <c r="N60" s="14"/>
      <c r="O60" s="14"/>
      <c r="P60" s="14"/>
      <c r="Q60" s="34"/>
      <c r="R60" s="120">
        <f t="shared" si="3"/>
        <v>0</v>
      </c>
      <c r="S60" s="50"/>
    </row>
    <row r="61" spans="2:19" ht="14.25" customHeight="1">
      <c r="B61" s="68" t="s">
        <v>77</v>
      </c>
      <c r="C61" s="191" t="s">
        <v>134</v>
      </c>
      <c r="D61" s="70" t="s">
        <v>82</v>
      </c>
      <c r="E61" s="41"/>
      <c r="F61" s="14"/>
      <c r="G61" s="14"/>
      <c r="H61" s="41"/>
      <c r="I61" s="14"/>
      <c r="J61" s="14"/>
      <c r="K61" s="14"/>
      <c r="L61" s="14"/>
      <c r="M61" s="14"/>
      <c r="N61" s="14"/>
      <c r="O61" s="14"/>
      <c r="P61" s="14"/>
      <c r="Q61" s="34"/>
      <c r="R61" s="120">
        <f t="shared" si="3"/>
        <v>0</v>
      </c>
      <c r="S61" s="50"/>
    </row>
    <row r="62" spans="2:19" ht="24" customHeight="1" thickBot="1">
      <c r="B62" s="78" t="s">
        <v>78</v>
      </c>
      <c r="C62" s="192" t="s">
        <v>134</v>
      </c>
      <c r="D62" s="158" t="s">
        <v>211</v>
      </c>
      <c r="E62" s="79"/>
      <c r="F62" s="45"/>
      <c r="G62" s="45"/>
      <c r="H62" s="79"/>
      <c r="I62" s="45">
        <v>0.7</v>
      </c>
      <c r="J62" s="45">
        <v>0.5</v>
      </c>
      <c r="K62" s="45">
        <v>0.5</v>
      </c>
      <c r="L62" s="45"/>
      <c r="M62" s="45"/>
      <c r="N62" s="45"/>
      <c r="O62" s="45"/>
      <c r="P62" s="45"/>
      <c r="Q62" s="46"/>
      <c r="R62" s="122">
        <f t="shared" si="3"/>
        <v>1.7</v>
      </c>
      <c r="S62" s="50"/>
    </row>
    <row r="63" spans="2:19" ht="24" customHeight="1" thickBot="1">
      <c r="B63" s="196"/>
      <c r="C63" s="99"/>
      <c r="D63" s="108" t="s">
        <v>197</v>
      </c>
      <c r="E63" s="134">
        <f>SUM(E52:E62)</f>
        <v>0</v>
      </c>
      <c r="F63" s="105">
        <f aca="true" t="shared" si="4" ref="F63:Q63">SUM(F52:F62)</f>
        <v>0</v>
      </c>
      <c r="G63" s="105">
        <f t="shared" si="4"/>
        <v>0</v>
      </c>
      <c r="H63" s="134">
        <f t="shared" si="4"/>
        <v>0</v>
      </c>
      <c r="I63" s="105">
        <f t="shared" si="4"/>
        <v>0.8999999999999999</v>
      </c>
      <c r="J63" s="105">
        <v>0.8</v>
      </c>
      <c r="K63" s="105">
        <f t="shared" si="4"/>
        <v>0.5</v>
      </c>
      <c r="L63" s="105">
        <f t="shared" si="4"/>
        <v>0</v>
      </c>
      <c r="M63" s="105">
        <f t="shared" si="4"/>
        <v>4.5</v>
      </c>
      <c r="N63" s="105">
        <f t="shared" si="4"/>
        <v>0</v>
      </c>
      <c r="O63" s="105">
        <f t="shared" si="4"/>
        <v>0</v>
      </c>
      <c r="P63" s="105">
        <f t="shared" si="4"/>
        <v>0</v>
      </c>
      <c r="Q63" s="106">
        <f t="shared" si="4"/>
        <v>0</v>
      </c>
      <c r="R63" s="107">
        <f>SUM(E63:Q63)</f>
        <v>6.7</v>
      </c>
      <c r="S63" s="53"/>
    </row>
    <row r="64" spans="2:19" ht="13.5" customHeight="1" thickBot="1">
      <c r="B64" s="194" t="s">
        <v>19</v>
      </c>
      <c r="C64" s="179" t="s">
        <v>22</v>
      </c>
      <c r="D64" s="65" t="s">
        <v>225</v>
      </c>
      <c r="E64" s="90" t="s">
        <v>17</v>
      </c>
      <c r="F64" s="89"/>
      <c r="G64" s="114"/>
      <c r="H64" s="90"/>
      <c r="I64" s="89"/>
      <c r="J64" s="89"/>
      <c r="K64" s="89"/>
      <c r="L64" s="89"/>
      <c r="M64" s="89"/>
      <c r="N64" s="89"/>
      <c r="O64" s="89"/>
      <c r="P64" s="89"/>
      <c r="Q64" s="114"/>
      <c r="R64" s="36" t="s">
        <v>198</v>
      </c>
      <c r="S64" s="37" t="s">
        <v>196</v>
      </c>
    </row>
    <row r="65" spans="2:19" ht="13.5" customHeight="1" thickBot="1">
      <c r="B65" s="194"/>
      <c r="C65" s="179"/>
      <c r="D65" s="65"/>
      <c r="E65" s="91" t="s">
        <v>8</v>
      </c>
      <c r="F65" s="92" t="s">
        <v>9</v>
      </c>
      <c r="G65" s="93" t="s">
        <v>10</v>
      </c>
      <c r="H65" s="91" t="s">
        <v>11</v>
      </c>
      <c r="I65" s="92" t="s">
        <v>12</v>
      </c>
      <c r="J65" s="92" t="s">
        <v>13</v>
      </c>
      <c r="K65" s="92" t="s">
        <v>14</v>
      </c>
      <c r="L65" s="92" t="s">
        <v>15</v>
      </c>
      <c r="M65" s="92" t="s">
        <v>7</v>
      </c>
      <c r="N65" s="92" t="s">
        <v>3</v>
      </c>
      <c r="O65" s="92" t="s">
        <v>6</v>
      </c>
      <c r="P65" s="92" t="s">
        <v>2</v>
      </c>
      <c r="Q65" s="93" t="s">
        <v>1</v>
      </c>
      <c r="R65" s="63"/>
      <c r="S65" s="37"/>
    </row>
    <row r="66" spans="2:19" s="48" customFormat="1" ht="15.75" customHeight="1" thickBot="1">
      <c r="B66" s="94" t="s">
        <v>0</v>
      </c>
      <c r="C66" s="95" t="s">
        <v>1</v>
      </c>
      <c r="D66" s="133" t="s">
        <v>2</v>
      </c>
      <c r="E66" s="253" t="s">
        <v>6</v>
      </c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5"/>
      <c r="R66" s="94" t="s">
        <v>3</v>
      </c>
      <c r="S66" s="82">
        <v>6</v>
      </c>
    </row>
    <row r="67" spans="2:19" s="96" customFormat="1" ht="15.75" customHeight="1" thickBot="1">
      <c r="B67" s="195"/>
      <c r="C67" s="180"/>
      <c r="D67" s="130"/>
      <c r="E67" s="236" t="s">
        <v>89</v>
      </c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86"/>
      <c r="S67" s="37"/>
    </row>
    <row r="68" spans="2:19" ht="13.5" customHeight="1">
      <c r="B68" s="200" t="s">
        <v>83</v>
      </c>
      <c r="C68" s="67" t="s">
        <v>134</v>
      </c>
      <c r="D68" s="69" t="s">
        <v>16</v>
      </c>
      <c r="E68" s="40"/>
      <c r="F68" s="13"/>
      <c r="G68" s="81"/>
      <c r="H68" s="40"/>
      <c r="I68" s="13"/>
      <c r="J68" s="13"/>
      <c r="K68" s="13"/>
      <c r="L68" s="13"/>
      <c r="M68" s="13"/>
      <c r="N68" s="13"/>
      <c r="O68" s="13"/>
      <c r="P68" s="13"/>
      <c r="Q68" s="33"/>
      <c r="R68" s="124">
        <f>SUM(E68:Q68)</f>
        <v>0</v>
      </c>
      <c r="S68" s="49"/>
    </row>
    <row r="69" spans="2:19" ht="13.5" customHeight="1">
      <c r="B69" s="154" t="s">
        <v>84</v>
      </c>
      <c r="C69" s="68" t="s">
        <v>134</v>
      </c>
      <c r="D69" s="70" t="s">
        <v>87</v>
      </c>
      <c r="E69" s="41"/>
      <c r="F69" s="14"/>
      <c r="G69" s="14"/>
      <c r="H69" s="41"/>
      <c r="I69" s="14"/>
      <c r="J69" s="14"/>
      <c r="K69" s="14"/>
      <c r="L69" s="14"/>
      <c r="M69" s="14"/>
      <c r="N69" s="19"/>
      <c r="O69" s="14"/>
      <c r="P69" s="14"/>
      <c r="Q69" s="34"/>
      <c r="R69" s="124">
        <f>SUM(E69:Q69)</f>
        <v>0</v>
      </c>
      <c r="S69" s="50"/>
    </row>
    <row r="70" spans="2:19" ht="13.5" customHeight="1">
      <c r="B70" s="154" t="s">
        <v>85</v>
      </c>
      <c r="C70" s="68" t="s">
        <v>134</v>
      </c>
      <c r="D70" s="70" t="s">
        <v>5</v>
      </c>
      <c r="E70" s="41"/>
      <c r="F70" s="14"/>
      <c r="G70" s="14"/>
      <c r="H70" s="41"/>
      <c r="I70" s="14">
        <v>1</v>
      </c>
      <c r="J70" s="14">
        <v>1</v>
      </c>
      <c r="K70" s="14"/>
      <c r="L70" s="14"/>
      <c r="M70" s="14">
        <v>1.5</v>
      </c>
      <c r="N70" s="14"/>
      <c r="O70" s="14"/>
      <c r="P70" s="14"/>
      <c r="Q70" s="34"/>
      <c r="R70" s="124">
        <f>SUM(E70:Q70)</f>
        <v>3.5</v>
      </c>
      <c r="S70" s="50"/>
    </row>
    <row r="71" spans="2:19" ht="25.5" customHeight="1" thickBot="1">
      <c r="B71" s="201" t="s">
        <v>86</v>
      </c>
      <c r="C71" s="78" t="s">
        <v>134</v>
      </c>
      <c r="D71" s="158" t="s">
        <v>88</v>
      </c>
      <c r="E71" s="43"/>
      <c r="F71" s="17"/>
      <c r="G71" s="17"/>
      <c r="H71" s="43"/>
      <c r="I71" s="17"/>
      <c r="J71" s="17"/>
      <c r="K71" s="17"/>
      <c r="L71" s="17"/>
      <c r="M71" s="17">
        <v>0.8</v>
      </c>
      <c r="N71" s="17"/>
      <c r="O71" s="17"/>
      <c r="P71" s="17"/>
      <c r="Q71" s="35"/>
      <c r="R71" s="121">
        <f>SUM(E71:Q71)</f>
        <v>0.8</v>
      </c>
      <c r="S71" s="50"/>
    </row>
    <row r="72" spans="2:19" ht="25.5" customHeight="1" thickBot="1">
      <c r="B72" s="196"/>
      <c r="C72" s="99"/>
      <c r="D72" s="108" t="s">
        <v>197</v>
      </c>
      <c r="E72" s="102">
        <f>SUM(E68:E71)</f>
        <v>0</v>
      </c>
      <c r="F72" s="103">
        <f aca="true" t="shared" si="5" ref="F72:R72">SUM(F68:F71)</f>
        <v>0</v>
      </c>
      <c r="G72" s="103">
        <f t="shared" si="5"/>
        <v>0</v>
      </c>
      <c r="H72" s="102">
        <f t="shared" si="5"/>
        <v>0</v>
      </c>
      <c r="I72" s="103">
        <f t="shared" si="5"/>
        <v>1</v>
      </c>
      <c r="J72" s="103">
        <f t="shared" si="5"/>
        <v>1</v>
      </c>
      <c r="K72" s="103">
        <f t="shared" si="5"/>
        <v>0</v>
      </c>
      <c r="L72" s="103">
        <f t="shared" si="5"/>
        <v>0</v>
      </c>
      <c r="M72" s="103">
        <f t="shared" si="5"/>
        <v>2.3</v>
      </c>
      <c r="N72" s="103">
        <f t="shared" si="5"/>
        <v>0</v>
      </c>
      <c r="O72" s="103">
        <f t="shared" si="5"/>
        <v>0</v>
      </c>
      <c r="P72" s="103">
        <f t="shared" si="5"/>
        <v>0</v>
      </c>
      <c r="Q72" s="104">
        <f t="shared" si="5"/>
        <v>0</v>
      </c>
      <c r="R72" s="110">
        <f t="shared" si="5"/>
        <v>4.3</v>
      </c>
      <c r="S72" s="53"/>
    </row>
    <row r="73" spans="2:19" ht="13.5" customHeight="1" thickBot="1">
      <c r="B73" s="256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5"/>
    </row>
    <row r="74" spans="2:19" ht="15.75" customHeight="1" thickBot="1">
      <c r="B74" s="195"/>
      <c r="C74" s="180"/>
      <c r="D74" s="130"/>
      <c r="E74" s="236" t="s">
        <v>90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86"/>
      <c r="S74" s="37"/>
    </row>
    <row r="75" spans="2:19" ht="13.5" customHeight="1">
      <c r="B75" s="67" t="s">
        <v>94</v>
      </c>
      <c r="C75" s="67" t="s">
        <v>239</v>
      </c>
      <c r="D75" s="69" t="s">
        <v>105</v>
      </c>
      <c r="E75" s="40"/>
      <c r="F75" s="13"/>
      <c r="G75" s="81"/>
      <c r="H75" s="40"/>
      <c r="I75" s="13"/>
      <c r="J75" s="13"/>
      <c r="K75" s="13"/>
      <c r="L75" s="13"/>
      <c r="M75" s="13"/>
      <c r="N75" s="13"/>
      <c r="O75" s="13"/>
      <c r="P75" s="13"/>
      <c r="Q75" s="33"/>
      <c r="R75" s="124"/>
      <c r="S75" s="49"/>
    </row>
    <row r="76" spans="2:19" ht="13.5" customHeight="1">
      <c r="B76" s="68" t="s">
        <v>95</v>
      </c>
      <c r="C76" s="68" t="s">
        <v>239</v>
      </c>
      <c r="D76" s="70" t="s">
        <v>212</v>
      </c>
      <c r="E76" s="41"/>
      <c r="F76" s="14"/>
      <c r="G76" s="14"/>
      <c r="H76" s="41"/>
      <c r="I76" s="14"/>
      <c r="J76" s="217">
        <v>1.1</v>
      </c>
      <c r="K76" s="14">
        <v>0.3</v>
      </c>
      <c r="L76" s="14"/>
      <c r="M76" s="14"/>
      <c r="N76" s="14"/>
      <c r="O76" s="14"/>
      <c r="P76" s="14"/>
      <c r="Q76" s="34"/>
      <c r="R76" s="120">
        <v>1.4</v>
      </c>
      <c r="S76" s="51"/>
    </row>
    <row r="77" spans="2:19" ht="13.5" customHeight="1">
      <c r="B77" s="68" t="s">
        <v>96</v>
      </c>
      <c r="C77" s="186" t="s">
        <v>239</v>
      </c>
      <c r="D77" s="70" t="s">
        <v>106</v>
      </c>
      <c r="E77" s="41"/>
      <c r="F77" s="14"/>
      <c r="G77" s="14"/>
      <c r="H77" s="41"/>
      <c r="I77" s="20"/>
      <c r="J77" s="14"/>
      <c r="K77" s="19"/>
      <c r="L77" s="14"/>
      <c r="M77" s="14"/>
      <c r="N77" s="14"/>
      <c r="O77" s="14"/>
      <c r="P77" s="14"/>
      <c r="Q77" s="34"/>
      <c r="R77" s="120">
        <f aca="true" t="shared" si="6" ref="R77:R85">SUM(E77:Q77)</f>
        <v>0</v>
      </c>
      <c r="S77" s="50"/>
    </row>
    <row r="78" spans="2:19" ht="24.75" customHeight="1">
      <c r="B78" s="68" t="s">
        <v>97</v>
      </c>
      <c r="C78" s="68" t="s">
        <v>239</v>
      </c>
      <c r="D78" s="77" t="s">
        <v>213</v>
      </c>
      <c r="E78" s="41"/>
      <c r="F78" s="14"/>
      <c r="G78" s="14"/>
      <c r="H78" s="41"/>
      <c r="I78" s="14"/>
      <c r="J78" s="14"/>
      <c r="K78" s="14"/>
      <c r="L78" s="14"/>
      <c r="M78" s="14"/>
      <c r="N78" s="14"/>
      <c r="O78" s="14"/>
      <c r="P78" s="14"/>
      <c r="Q78" s="34"/>
      <c r="R78" s="120">
        <f t="shared" si="6"/>
        <v>0</v>
      </c>
      <c r="S78" s="50"/>
    </row>
    <row r="79" spans="2:19" ht="13.5" customHeight="1">
      <c r="B79" s="68" t="s">
        <v>98</v>
      </c>
      <c r="C79" s="186" t="s">
        <v>239</v>
      </c>
      <c r="D79" s="70" t="s">
        <v>107</v>
      </c>
      <c r="E79" s="41"/>
      <c r="F79" s="14"/>
      <c r="G79" s="14"/>
      <c r="H79" s="41"/>
      <c r="I79" s="14"/>
      <c r="J79" s="14"/>
      <c r="K79" s="14"/>
      <c r="L79" s="14"/>
      <c r="M79" s="14"/>
      <c r="N79" s="14"/>
      <c r="O79" s="14"/>
      <c r="P79" s="14"/>
      <c r="Q79" s="34"/>
      <c r="R79" s="120">
        <f t="shared" si="6"/>
        <v>0</v>
      </c>
      <c r="S79" s="50"/>
    </row>
    <row r="80" spans="2:19" ht="13.5" customHeight="1">
      <c r="B80" s="68" t="s">
        <v>99</v>
      </c>
      <c r="C80" s="68" t="s">
        <v>239</v>
      </c>
      <c r="D80" s="70" t="s">
        <v>233</v>
      </c>
      <c r="E80" s="41"/>
      <c r="F80" s="14"/>
      <c r="G80" s="14"/>
      <c r="H80" s="41"/>
      <c r="I80" s="14"/>
      <c r="J80" s="14"/>
      <c r="K80" s="14"/>
      <c r="L80" s="14"/>
      <c r="M80" s="14"/>
      <c r="N80" s="14"/>
      <c r="O80" s="14"/>
      <c r="P80" s="14"/>
      <c r="Q80" s="34"/>
      <c r="R80" s="120">
        <f t="shared" si="6"/>
        <v>0</v>
      </c>
      <c r="S80" s="50"/>
    </row>
    <row r="81" spans="2:20" ht="13.5" customHeight="1">
      <c r="B81" s="68" t="s">
        <v>100</v>
      </c>
      <c r="C81" s="186" t="s">
        <v>239</v>
      </c>
      <c r="D81" s="70" t="s">
        <v>214</v>
      </c>
      <c r="E81" s="41"/>
      <c r="F81" s="14"/>
      <c r="G81" s="14"/>
      <c r="H81" s="41"/>
      <c r="I81" s="14"/>
      <c r="J81" s="14"/>
      <c r="K81" s="14"/>
      <c r="L81" s="14"/>
      <c r="M81" s="14"/>
      <c r="N81" s="14"/>
      <c r="O81" s="14"/>
      <c r="P81" s="14"/>
      <c r="Q81" s="34"/>
      <c r="R81" s="120">
        <f t="shared" si="6"/>
        <v>0</v>
      </c>
      <c r="S81" s="54"/>
      <c r="T81" s="8"/>
    </row>
    <row r="82" spans="2:20" ht="24.75" customHeight="1">
      <c r="B82" s="68" t="s">
        <v>101</v>
      </c>
      <c r="C82" s="68" t="s">
        <v>239</v>
      </c>
      <c r="D82" s="77" t="s">
        <v>108</v>
      </c>
      <c r="E82" s="41"/>
      <c r="F82" s="14"/>
      <c r="G82" s="14"/>
      <c r="H82" s="41"/>
      <c r="I82" s="14"/>
      <c r="J82" s="14"/>
      <c r="K82" s="14"/>
      <c r="L82" s="14"/>
      <c r="M82" s="14"/>
      <c r="N82" s="14"/>
      <c r="O82" s="14"/>
      <c r="P82" s="14"/>
      <c r="Q82" s="34"/>
      <c r="R82" s="120">
        <f t="shared" si="6"/>
        <v>0</v>
      </c>
      <c r="S82" s="54"/>
      <c r="T82" s="8"/>
    </row>
    <row r="83" spans="2:20" ht="13.5" customHeight="1">
      <c r="B83" s="68" t="s">
        <v>102</v>
      </c>
      <c r="C83" s="186" t="s">
        <v>239</v>
      </c>
      <c r="D83" s="70" t="s">
        <v>109</v>
      </c>
      <c r="E83" s="41"/>
      <c r="F83" s="14"/>
      <c r="G83" s="14"/>
      <c r="H83" s="41"/>
      <c r="I83" s="14"/>
      <c r="J83" s="14"/>
      <c r="K83" s="14"/>
      <c r="L83" s="14"/>
      <c r="M83" s="14"/>
      <c r="N83" s="14"/>
      <c r="O83" s="14"/>
      <c r="P83" s="14"/>
      <c r="Q83" s="34"/>
      <c r="R83" s="120">
        <f t="shared" si="6"/>
        <v>0</v>
      </c>
      <c r="S83" s="54"/>
      <c r="T83" s="8"/>
    </row>
    <row r="84" spans="2:20" ht="13.5" customHeight="1">
      <c r="B84" s="68" t="s">
        <v>103</v>
      </c>
      <c r="C84" s="186" t="s">
        <v>239</v>
      </c>
      <c r="D84" s="70" t="s">
        <v>110</v>
      </c>
      <c r="E84" s="41"/>
      <c r="F84" s="14"/>
      <c r="G84" s="14"/>
      <c r="H84" s="41"/>
      <c r="I84" s="14">
        <v>0.5</v>
      </c>
      <c r="J84" s="14"/>
      <c r="K84" s="14"/>
      <c r="L84" s="14"/>
      <c r="M84" s="14"/>
      <c r="N84" s="14"/>
      <c r="O84" s="14"/>
      <c r="P84" s="14"/>
      <c r="Q84" s="34"/>
      <c r="R84" s="120">
        <f t="shared" si="6"/>
        <v>0.5</v>
      </c>
      <c r="S84" s="54"/>
      <c r="T84" s="8"/>
    </row>
    <row r="85" spans="2:20" ht="13.5" customHeight="1" thickBot="1">
      <c r="B85" s="78" t="s">
        <v>104</v>
      </c>
      <c r="C85" s="187" t="s">
        <v>239</v>
      </c>
      <c r="D85" s="72" t="s">
        <v>111</v>
      </c>
      <c r="E85" s="43"/>
      <c r="F85" s="17"/>
      <c r="G85" s="17"/>
      <c r="H85" s="43"/>
      <c r="I85" s="17"/>
      <c r="J85" s="17">
        <v>0.6</v>
      </c>
      <c r="K85" s="17"/>
      <c r="L85" s="17"/>
      <c r="M85" s="17"/>
      <c r="N85" s="17"/>
      <c r="O85" s="17"/>
      <c r="P85" s="17"/>
      <c r="Q85" s="35"/>
      <c r="R85" s="125">
        <f t="shared" si="6"/>
        <v>0.6</v>
      </c>
      <c r="S85" s="142"/>
      <c r="T85" s="9"/>
    </row>
    <row r="86" spans="2:20" ht="13.5" customHeight="1" thickBot="1">
      <c r="B86" s="99"/>
      <c r="C86" s="99"/>
      <c r="D86" s="108" t="s">
        <v>197</v>
      </c>
      <c r="E86" s="102">
        <f>SUM(E75:E85)</f>
        <v>0</v>
      </c>
      <c r="F86" s="103">
        <f aca="true" t="shared" si="7" ref="F86:R86">SUM(F75:F85)</f>
        <v>0</v>
      </c>
      <c r="G86" s="103">
        <f t="shared" si="7"/>
        <v>0</v>
      </c>
      <c r="H86" s="102">
        <f t="shared" si="7"/>
        <v>0</v>
      </c>
      <c r="I86" s="103">
        <f t="shared" si="7"/>
        <v>0.5</v>
      </c>
      <c r="J86" s="103">
        <v>1.7</v>
      </c>
      <c r="K86" s="103">
        <f t="shared" si="7"/>
        <v>0.3</v>
      </c>
      <c r="L86" s="103">
        <f t="shared" si="7"/>
        <v>0</v>
      </c>
      <c r="M86" s="103">
        <f t="shared" si="7"/>
        <v>0</v>
      </c>
      <c r="N86" s="103">
        <f t="shared" si="7"/>
        <v>0</v>
      </c>
      <c r="O86" s="103">
        <f t="shared" si="7"/>
        <v>0</v>
      </c>
      <c r="P86" s="103">
        <f t="shared" si="7"/>
        <v>0</v>
      </c>
      <c r="Q86" s="104">
        <f t="shared" si="7"/>
        <v>0</v>
      </c>
      <c r="R86" s="110">
        <f t="shared" si="7"/>
        <v>2.5</v>
      </c>
      <c r="S86" s="141"/>
      <c r="T86" s="9"/>
    </row>
    <row r="87" spans="2:20" ht="13.5" customHeight="1" thickBot="1">
      <c r="B87" s="97"/>
      <c r="C87" s="97"/>
      <c r="D87" s="88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98"/>
      <c r="T87" s="9"/>
    </row>
    <row r="88" spans="2:20" ht="13.5" customHeight="1" thickBot="1">
      <c r="B88" s="194" t="s">
        <v>19</v>
      </c>
      <c r="C88" s="179" t="s">
        <v>22</v>
      </c>
      <c r="D88" s="65" t="s">
        <v>225</v>
      </c>
      <c r="E88" s="90" t="s">
        <v>17</v>
      </c>
      <c r="F88" s="89"/>
      <c r="G88" s="114"/>
      <c r="H88" s="90"/>
      <c r="I88" s="89"/>
      <c r="J88" s="89"/>
      <c r="K88" s="89"/>
      <c r="L88" s="89"/>
      <c r="M88" s="89"/>
      <c r="N88" s="89"/>
      <c r="O88" s="89"/>
      <c r="P88" s="89"/>
      <c r="Q88" s="114"/>
      <c r="R88" s="36" t="s">
        <v>198</v>
      </c>
      <c r="S88" s="37" t="s">
        <v>196</v>
      </c>
      <c r="T88" s="9"/>
    </row>
    <row r="89" spans="2:20" ht="13.5" customHeight="1" thickBot="1">
      <c r="B89" s="194"/>
      <c r="C89" s="179"/>
      <c r="D89" s="65"/>
      <c r="E89" s="91" t="s">
        <v>8</v>
      </c>
      <c r="F89" s="92" t="s">
        <v>9</v>
      </c>
      <c r="G89" s="93" t="s">
        <v>10</v>
      </c>
      <c r="H89" s="91" t="s">
        <v>11</v>
      </c>
      <c r="I89" s="92" t="s">
        <v>12</v>
      </c>
      <c r="J89" s="92" t="s">
        <v>13</v>
      </c>
      <c r="K89" s="92" t="s">
        <v>14</v>
      </c>
      <c r="L89" s="92" t="s">
        <v>15</v>
      </c>
      <c r="M89" s="92" t="s">
        <v>7</v>
      </c>
      <c r="N89" s="92" t="s">
        <v>3</v>
      </c>
      <c r="O89" s="92" t="s">
        <v>6</v>
      </c>
      <c r="P89" s="92" t="s">
        <v>2</v>
      </c>
      <c r="Q89" s="93" t="s">
        <v>1</v>
      </c>
      <c r="R89" s="63"/>
      <c r="S89" s="37"/>
      <c r="T89" s="9"/>
    </row>
    <row r="90" spans="2:20" ht="13.5" customHeight="1" thickBot="1">
      <c r="B90" s="94" t="s">
        <v>0</v>
      </c>
      <c r="C90" s="95" t="s">
        <v>1</v>
      </c>
      <c r="D90" s="133" t="s">
        <v>2</v>
      </c>
      <c r="E90" s="253" t="s">
        <v>6</v>
      </c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5"/>
      <c r="R90" s="94" t="s">
        <v>3</v>
      </c>
      <c r="S90" s="82">
        <v>6</v>
      </c>
      <c r="T90" s="9"/>
    </row>
    <row r="91" spans="2:20" ht="15.75" customHeight="1" thickBot="1">
      <c r="B91" s="195"/>
      <c r="C91" s="180"/>
      <c r="D91" s="130"/>
      <c r="E91" s="236" t="s">
        <v>226</v>
      </c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86"/>
      <c r="S91" s="37"/>
      <c r="T91" s="9"/>
    </row>
    <row r="92" spans="2:20" ht="23.25" customHeight="1">
      <c r="B92" s="67" t="s">
        <v>113</v>
      </c>
      <c r="C92" s="67" t="s">
        <v>239</v>
      </c>
      <c r="D92" s="159" t="s">
        <v>122</v>
      </c>
      <c r="E92" s="40"/>
      <c r="F92" s="13">
        <v>0.1</v>
      </c>
      <c r="G92" s="81"/>
      <c r="H92" s="40"/>
      <c r="I92" s="13"/>
      <c r="J92" s="13">
        <v>0.8</v>
      </c>
      <c r="K92" s="13"/>
      <c r="L92" s="13"/>
      <c r="M92" s="13"/>
      <c r="N92" s="13"/>
      <c r="O92" s="13"/>
      <c r="P92" s="13"/>
      <c r="Q92" s="33"/>
      <c r="R92" s="124">
        <f>SUM(E92:Q92)</f>
        <v>0.9</v>
      </c>
      <c r="S92" s="56"/>
      <c r="T92" s="9"/>
    </row>
    <row r="93" spans="2:20" ht="13.5" customHeight="1">
      <c r="B93" s="68" t="s">
        <v>114</v>
      </c>
      <c r="C93" s="68" t="s">
        <v>239</v>
      </c>
      <c r="D93" s="157" t="s">
        <v>215</v>
      </c>
      <c r="E93" s="41"/>
      <c r="F93" s="14">
        <v>0.2</v>
      </c>
      <c r="G93" s="14"/>
      <c r="H93" s="41"/>
      <c r="I93" s="14"/>
      <c r="J93" s="14">
        <v>0.1</v>
      </c>
      <c r="K93" s="14"/>
      <c r="L93" s="14"/>
      <c r="M93" s="14"/>
      <c r="N93" s="14"/>
      <c r="O93" s="14"/>
      <c r="P93" s="14"/>
      <c r="Q93" s="34"/>
      <c r="R93" s="124">
        <f aca="true" t="shared" si="8" ref="R93:R101">SUM(E93:Q93)</f>
        <v>0.30000000000000004</v>
      </c>
      <c r="S93" s="55"/>
      <c r="T93" s="9"/>
    </row>
    <row r="94" spans="2:20" ht="13.5" customHeight="1">
      <c r="B94" s="68" t="s">
        <v>115</v>
      </c>
      <c r="C94" s="186" t="s">
        <v>239</v>
      </c>
      <c r="D94" s="157" t="s">
        <v>123</v>
      </c>
      <c r="E94" s="41"/>
      <c r="F94" s="14"/>
      <c r="G94" s="14"/>
      <c r="H94" s="41"/>
      <c r="I94" s="14"/>
      <c r="J94" s="14">
        <v>0.1</v>
      </c>
      <c r="K94" s="14"/>
      <c r="L94" s="14"/>
      <c r="M94" s="14"/>
      <c r="N94" s="14"/>
      <c r="O94" s="14"/>
      <c r="P94" s="14"/>
      <c r="Q94" s="34"/>
      <c r="R94" s="124">
        <f t="shared" si="8"/>
        <v>0.1</v>
      </c>
      <c r="S94" s="55"/>
      <c r="T94" s="9"/>
    </row>
    <row r="95" spans="2:20" ht="22.5" customHeight="1">
      <c r="B95" s="68" t="s">
        <v>116</v>
      </c>
      <c r="C95" s="68" t="s">
        <v>239</v>
      </c>
      <c r="D95" s="77" t="s">
        <v>221</v>
      </c>
      <c r="E95" s="41"/>
      <c r="F95" s="14">
        <v>0.1</v>
      </c>
      <c r="G95" s="14"/>
      <c r="H95" s="41"/>
      <c r="I95" s="14"/>
      <c r="J95" s="14">
        <v>0.4</v>
      </c>
      <c r="K95" s="14"/>
      <c r="L95" s="14"/>
      <c r="M95" s="19"/>
      <c r="N95" s="14"/>
      <c r="O95" s="14"/>
      <c r="P95" s="14"/>
      <c r="Q95" s="34"/>
      <c r="R95" s="124">
        <f t="shared" si="8"/>
        <v>0.5</v>
      </c>
      <c r="S95" s="55"/>
      <c r="T95" s="9"/>
    </row>
    <row r="96" spans="2:20" ht="13.5" customHeight="1">
      <c r="B96" s="68" t="s">
        <v>117</v>
      </c>
      <c r="C96" s="186" t="s">
        <v>239</v>
      </c>
      <c r="D96" s="70" t="s">
        <v>124</v>
      </c>
      <c r="E96" s="41"/>
      <c r="F96" s="14">
        <v>0.1</v>
      </c>
      <c r="G96" s="14"/>
      <c r="H96" s="41"/>
      <c r="I96" s="14"/>
      <c r="J96" s="14">
        <v>0.3</v>
      </c>
      <c r="K96" s="14"/>
      <c r="L96" s="14"/>
      <c r="M96" s="14"/>
      <c r="N96" s="14"/>
      <c r="O96" s="14"/>
      <c r="P96" s="14"/>
      <c r="Q96" s="34">
        <v>2</v>
      </c>
      <c r="R96" s="124">
        <v>2.4</v>
      </c>
      <c r="S96" s="62"/>
      <c r="T96" s="9"/>
    </row>
    <row r="97" spans="2:20" ht="13.5" customHeight="1">
      <c r="B97" s="68" t="s">
        <v>118</v>
      </c>
      <c r="C97" s="68" t="s">
        <v>239</v>
      </c>
      <c r="D97" s="70" t="s">
        <v>125</v>
      </c>
      <c r="E97" s="41"/>
      <c r="F97" s="14">
        <v>0.2</v>
      </c>
      <c r="G97" s="14"/>
      <c r="H97" s="41"/>
      <c r="I97" s="14"/>
      <c r="J97" s="14">
        <v>0.3</v>
      </c>
      <c r="K97" s="14"/>
      <c r="L97" s="14"/>
      <c r="M97" s="14"/>
      <c r="N97" s="14"/>
      <c r="O97" s="14"/>
      <c r="P97" s="14"/>
      <c r="Q97" s="34"/>
      <c r="R97" s="124">
        <f t="shared" si="8"/>
        <v>0.5</v>
      </c>
      <c r="S97" s="55"/>
      <c r="T97" s="9"/>
    </row>
    <row r="98" spans="2:20" ht="13.5" customHeight="1">
      <c r="B98" s="202" t="s">
        <v>119</v>
      </c>
      <c r="C98" s="186" t="s">
        <v>239</v>
      </c>
      <c r="D98" s="160" t="s">
        <v>126</v>
      </c>
      <c r="E98" s="43"/>
      <c r="F98" s="17">
        <v>0.2</v>
      </c>
      <c r="G98" s="17"/>
      <c r="H98" s="43"/>
      <c r="I98" s="17"/>
      <c r="J98" s="17">
        <v>0.2</v>
      </c>
      <c r="K98" s="17"/>
      <c r="L98" s="17"/>
      <c r="M98" s="17"/>
      <c r="N98" s="17"/>
      <c r="O98" s="17"/>
      <c r="P98" s="17"/>
      <c r="Q98" s="35"/>
      <c r="R98" s="124">
        <f t="shared" si="8"/>
        <v>0.4</v>
      </c>
      <c r="S98" s="55"/>
      <c r="T98" s="9"/>
    </row>
    <row r="99" spans="2:61" s="5" customFormat="1" ht="13.5" customHeight="1">
      <c r="B99" s="203" t="s">
        <v>121</v>
      </c>
      <c r="C99" s="68" t="s">
        <v>239</v>
      </c>
      <c r="D99" s="161" t="s">
        <v>127</v>
      </c>
      <c r="E99" s="41"/>
      <c r="F99" s="14">
        <v>0.1</v>
      </c>
      <c r="G99" s="14"/>
      <c r="H99" s="41"/>
      <c r="I99" s="14">
        <v>2</v>
      </c>
      <c r="J99" s="14"/>
      <c r="K99" s="14"/>
      <c r="L99" s="14"/>
      <c r="M99" s="14"/>
      <c r="N99" s="14"/>
      <c r="O99" s="14"/>
      <c r="P99" s="14"/>
      <c r="Q99" s="34"/>
      <c r="R99" s="124">
        <f t="shared" si="8"/>
        <v>2.1</v>
      </c>
      <c r="S99" s="57"/>
      <c r="T99" s="10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2:20" s="3" customFormat="1" ht="13.5" thickBot="1">
      <c r="B100" s="204" t="s">
        <v>120</v>
      </c>
      <c r="C100" s="186" t="s">
        <v>239</v>
      </c>
      <c r="D100" s="72" t="s">
        <v>128</v>
      </c>
      <c r="E100" s="137"/>
      <c r="F100" s="22"/>
      <c r="G100" s="22"/>
      <c r="H100" s="44"/>
      <c r="I100" s="21"/>
      <c r="J100" s="17">
        <v>0.1</v>
      </c>
      <c r="K100" s="22">
        <v>0.5</v>
      </c>
      <c r="L100" s="22"/>
      <c r="M100" s="17"/>
      <c r="N100" s="22"/>
      <c r="O100" s="21"/>
      <c r="P100" s="21"/>
      <c r="Q100" s="35"/>
      <c r="R100" s="121">
        <f t="shared" si="8"/>
        <v>0.6</v>
      </c>
      <c r="S100" s="143"/>
      <c r="T100" s="1"/>
    </row>
    <row r="101" spans="2:20" s="3" customFormat="1" ht="13.5" thickBot="1">
      <c r="B101" s="205"/>
      <c r="C101" s="99"/>
      <c r="D101" s="101" t="s">
        <v>197</v>
      </c>
      <c r="E101" s="135">
        <f>SUM(E92:E100)</f>
        <v>0</v>
      </c>
      <c r="F101" s="111">
        <f aca="true" t="shared" si="9" ref="F101:Q101">SUM(F92:F100)</f>
        <v>0.9999999999999999</v>
      </c>
      <c r="G101" s="111">
        <f t="shared" si="9"/>
        <v>0</v>
      </c>
      <c r="H101" s="135">
        <v>0</v>
      </c>
      <c r="I101" s="111">
        <f t="shared" si="9"/>
        <v>2</v>
      </c>
      <c r="J101" s="111">
        <f t="shared" si="9"/>
        <v>2.3000000000000003</v>
      </c>
      <c r="K101" s="111">
        <f t="shared" si="9"/>
        <v>0.5</v>
      </c>
      <c r="L101" s="111">
        <f t="shared" si="9"/>
        <v>0</v>
      </c>
      <c r="M101" s="111">
        <f t="shared" si="9"/>
        <v>0</v>
      </c>
      <c r="N101" s="111">
        <f t="shared" si="9"/>
        <v>0</v>
      </c>
      <c r="O101" s="111">
        <f t="shared" si="9"/>
        <v>0</v>
      </c>
      <c r="P101" s="111">
        <f t="shared" si="9"/>
        <v>0</v>
      </c>
      <c r="Q101" s="115">
        <f t="shared" si="9"/>
        <v>2</v>
      </c>
      <c r="R101" s="110">
        <f t="shared" si="8"/>
        <v>7.800000000000001</v>
      </c>
      <c r="S101" s="100"/>
      <c r="T101" s="1"/>
    </row>
    <row r="102" spans="2:20" s="3" customFormat="1" ht="13.5" thickBot="1">
      <c r="B102" s="206"/>
      <c r="C102" s="184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6"/>
      <c r="S102" s="117"/>
      <c r="T102" s="1"/>
    </row>
    <row r="103" spans="2:20" s="3" customFormat="1" ht="15.75" customHeight="1" thickBot="1">
      <c r="B103" s="195"/>
      <c r="C103" s="180"/>
      <c r="D103" s="130"/>
      <c r="E103" s="236" t="s">
        <v>112</v>
      </c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40"/>
      <c r="R103" s="86"/>
      <c r="S103" s="37"/>
      <c r="T103" s="1"/>
    </row>
    <row r="104" spans="2:20" ht="13.5" thickBot="1">
      <c r="B104" s="207" t="s">
        <v>129</v>
      </c>
      <c r="C104" s="188" t="s">
        <v>185</v>
      </c>
      <c r="D104" s="87" t="s">
        <v>112</v>
      </c>
      <c r="E104" s="27"/>
      <c r="F104" s="23"/>
      <c r="G104" s="25"/>
      <c r="H104" s="27"/>
      <c r="I104" s="23"/>
      <c r="J104" s="23"/>
      <c r="K104" s="23"/>
      <c r="L104" s="23"/>
      <c r="M104" s="23"/>
      <c r="N104" s="23"/>
      <c r="O104" s="23"/>
      <c r="P104" s="23"/>
      <c r="Q104" s="25"/>
      <c r="R104" s="119">
        <f>SUM(E104:Q104)</f>
        <v>0</v>
      </c>
      <c r="S104" s="53"/>
      <c r="T104" s="7"/>
    </row>
    <row r="105" spans="2:20" ht="13.5" thickBot="1">
      <c r="B105" s="99"/>
      <c r="C105" s="99"/>
      <c r="D105" s="132" t="s">
        <v>197</v>
      </c>
      <c r="E105" s="102">
        <f>SUM(E104:E104)</f>
        <v>0</v>
      </c>
      <c r="F105" s="103">
        <f aca="true" t="shared" si="10" ref="F105:R105">SUM(F104:F104)</f>
        <v>0</v>
      </c>
      <c r="G105" s="104">
        <f t="shared" si="10"/>
        <v>0</v>
      </c>
      <c r="H105" s="102">
        <f t="shared" si="10"/>
        <v>0</v>
      </c>
      <c r="I105" s="103">
        <f t="shared" si="10"/>
        <v>0</v>
      </c>
      <c r="J105" s="103">
        <f t="shared" si="10"/>
        <v>0</v>
      </c>
      <c r="K105" s="103">
        <f t="shared" si="10"/>
        <v>0</v>
      </c>
      <c r="L105" s="103">
        <f t="shared" si="10"/>
        <v>0</v>
      </c>
      <c r="M105" s="103">
        <f t="shared" si="10"/>
        <v>0</v>
      </c>
      <c r="N105" s="103">
        <f t="shared" si="10"/>
        <v>0</v>
      </c>
      <c r="O105" s="103">
        <f t="shared" si="10"/>
        <v>0</v>
      </c>
      <c r="P105" s="103">
        <f t="shared" si="10"/>
        <v>0</v>
      </c>
      <c r="Q105" s="104">
        <f t="shared" si="10"/>
        <v>0</v>
      </c>
      <c r="R105" s="110">
        <f t="shared" si="10"/>
        <v>0</v>
      </c>
      <c r="S105" s="53"/>
      <c r="T105" s="7"/>
    </row>
    <row r="106" spans="2:20" ht="13.5" thickBot="1">
      <c r="B106" s="257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5"/>
      <c r="T106" s="7"/>
    </row>
    <row r="107" spans="2:20" ht="15.75" customHeight="1" thickBot="1">
      <c r="B107" s="195"/>
      <c r="C107" s="180"/>
      <c r="D107" s="130"/>
      <c r="E107" s="236" t="s">
        <v>228</v>
      </c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86"/>
      <c r="S107" s="37"/>
      <c r="T107" s="7"/>
    </row>
    <row r="108" spans="2:20" ht="12.75">
      <c r="B108" s="67" t="s">
        <v>130</v>
      </c>
      <c r="C108" s="67" t="s">
        <v>134</v>
      </c>
      <c r="D108" s="69" t="s">
        <v>136</v>
      </c>
      <c r="E108" s="40"/>
      <c r="F108" s="13"/>
      <c r="G108" s="81"/>
      <c r="H108" s="40"/>
      <c r="I108" s="13"/>
      <c r="J108" s="13"/>
      <c r="K108" s="13"/>
      <c r="L108" s="13"/>
      <c r="M108" s="13"/>
      <c r="N108" s="13"/>
      <c r="O108" s="13"/>
      <c r="P108" s="13"/>
      <c r="Q108" s="33"/>
      <c r="R108" s="120">
        <f>SUM(E108:Q108)</f>
        <v>0</v>
      </c>
      <c r="S108" s="49"/>
      <c r="T108" s="7"/>
    </row>
    <row r="109" spans="2:20" ht="12.75">
      <c r="B109" s="68" t="s">
        <v>131</v>
      </c>
      <c r="C109" s="68" t="s">
        <v>135</v>
      </c>
      <c r="D109" s="70" t="s">
        <v>137</v>
      </c>
      <c r="E109" s="41"/>
      <c r="F109" s="14"/>
      <c r="G109" s="14"/>
      <c r="H109" s="41"/>
      <c r="I109" s="14"/>
      <c r="J109" s="14"/>
      <c r="K109" s="14"/>
      <c r="L109" s="14"/>
      <c r="M109" s="14"/>
      <c r="N109" s="14"/>
      <c r="O109" s="14"/>
      <c r="P109" s="14"/>
      <c r="Q109" s="34"/>
      <c r="R109" s="120">
        <f>SUM(E109:Q109)</f>
        <v>0</v>
      </c>
      <c r="S109" s="50"/>
      <c r="T109" s="7"/>
    </row>
    <row r="110" spans="2:20" ht="12.75">
      <c r="B110" s="68" t="s">
        <v>132</v>
      </c>
      <c r="C110" s="68" t="s">
        <v>134</v>
      </c>
      <c r="D110" s="70" t="s">
        <v>138</v>
      </c>
      <c r="E110" s="41"/>
      <c r="F110" s="14"/>
      <c r="G110" s="14"/>
      <c r="H110" s="41"/>
      <c r="I110" s="14">
        <v>0.1</v>
      </c>
      <c r="J110" s="14">
        <v>0.1</v>
      </c>
      <c r="K110" s="14"/>
      <c r="L110" s="14"/>
      <c r="M110" s="14"/>
      <c r="N110" s="14"/>
      <c r="O110" s="14"/>
      <c r="P110" s="14"/>
      <c r="Q110" s="34"/>
      <c r="R110" s="120">
        <f>SUM(E110:Q110)</f>
        <v>0.2</v>
      </c>
      <c r="S110" s="50"/>
      <c r="T110" s="7"/>
    </row>
    <row r="111" spans="2:20" ht="13.5" thickBot="1">
      <c r="B111" s="78" t="s">
        <v>133</v>
      </c>
      <c r="C111" s="78" t="s">
        <v>134</v>
      </c>
      <c r="D111" s="72" t="s">
        <v>139</v>
      </c>
      <c r="E111" s="43"/>
      <c r="F111" s="17"/>
      <c r="G111" s="17"/>
      <c r="H111" s="43"/>
      <c r="I111" s="17"/>
      <c r="J111" s="228">
        <v>1.1</v>
      </c>
      <c r="K111" s="228">
        <v>2</v>
      </c>
      <c r="L111" s="17"/>
      <c r="M111" s="228">
        <v>3</v>
      </c>
      <c r="N111" s="17"/>
      <c r="O111" s="228">
        <v>4.5</v>
      </c>
      <c r="P111" s="17"/>
      <c r="Q111" s="35"/>
      <c r="R111" s="125">
        <v>10.6</v>
      </c>
      <c r="S111" s="52"/>
      <c r="T111" s="7"/>
    </row>
    <row r="112" spans="2:20" ht="13.5" thickBot="1">
      <c r="B112" s="99"/>
      <c r="C112" s="99"/>
      <c r="D112" s="101" t="s">
        <v>197</v>
      </c>
      <c r="E112" s="102">
        <f>SUM(E108:E111)</f>
        <v>0</v>
      </c>
      <c r="F112" s="103">
        <f aca="true" t="shared" si="11" ref="F112:Q112">SUM(F108:F111)</f>
        <v>0</v>
      </c>
      <c r="G112" s="103">
        <f t="shared" si="11"/>
        <v>0</v>
      </c>
      <c r="H112" s="102">
        <f t="shared" si="11"/>
        <v>0</v>
      </c>
      <c r="I112" s="103">
        <f t="shared" si="11"/>
        <v>0.1</v>
      </c>
      <c r="J112" s="103">
        <v>1.2</v>
      </c>
      <c r="K112" s="103">
        <v>2</v>
      </c>
      <c r="L112" s="103">
        <f t="shared" si="11"/>
        <v>0</v>
      </c>
      <c r="M112" s="103">
        <v>3</v>
      </c>
      <c r="N112" s="103">
        <f t="shared" si="11"/>
        <v>0</v>
      </c>
      <c r="O112" s="103">
        <v>4.5</v>
      </c>
      <c r="P112" s="103">
        <f t="shared" si="11"/>
        <v>0</v>
      </c>
      <c r="Q112" s="104">
        <f t="shared" si="11"/>
        <v>0</v>
      </c>
      <c r="R112" s="110">
        <f>SUM(E112:Q112)</f>
        <v>10.8</v>
      </c>
      <c r="S112" s="53"/>
      <c r="T112" s="7"/>
    </row>
    <row r="113" spans="2:20" ht="13.5" thickBot="1">
      <c r="B113" s="257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5"/>
      <c r="T113" s="7"/>
    </row>
    <row r="114" spans="2:20" ht="15.75" customHeight="1" thickBot="1">
      <c r="B114" s="195"/>
      <c r="C114" s="180"/>
      <c r="D114" s="130"/>
      <c r="E114" s="236" t="s">
        <v>227</v>
      </c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86"/>
      <c r="S114" s="139"/>
      <c r="T114" s="7"/>
    </row>
    <row r="115" spans="2:20" ht="12.75">
      <c r="B115" s="67" t="s">
        <v>140</v>
      </c>
      <c r="C115" s="67" t="s">
        <v>240</v>
      </c>
      <c r="D115" s="69" t="s">
        <v>142</v>
      </c>
      <c r="E115" s="40">
        <v>0.9</v>
      </c>
      <c r="F115" s="13"/>
      <c r="G115" s="81">
        <v>1.5</v>
      </c>
      <c r="H115" s="40">
        <v>1</v>
      </c>
      <c r="I115" s="13">
        <v>0.3</v>
      </c>
      <c r="J115" s="13">
        <v>0.3</v>
      </c>
      <c r="K115" s="13"/>
      <c r="L115" s="13"/>
      <c r="M115" s="13">
        <v>0</v>
      </c>
      <c r="N115" s="13"/>
      <c r="O115" s="13"/>
      <c r="P115" s="13"/>
      <c r="Q115" s="33"/>
      <c r="R115" s="124">
        <f>SUM(E115:Q115)</f>
        <v>3.9999999999999996</v>
      </c>
      <c r="S115" s="49"/>
      <c r="T115" s="7"/>
    </row>
    <row r="116" spans="2:20" ht="13.5" thickBot="1">
      <c r="B116" s="78" t="s">
        <v>141</v>
      </c>
      <c r="C116" s="78" t="s">
        <v>240</v>
      </c>
      <c r="D116" s="72" t="s">
        <v>243</v>
      </c>
      <c r="E116" s="43">
        <v>0.1</v>
      </c>
      <c r="F116" s="17"/>
      <c r="G116" s="17"/>
      <c r="H116" s="43"/>
      <c r="I116" s="17">
        <v>0.6</v>
      </c>
      <c r="J116" s="17">
        <v>0.2</v>
      </c>
      <c r="K116" s="17"/>
      <c r="L116" s="17"/>
      <c r="M116" s="17">
        <v>0</v>
      </c>
      <c r="N116" s="17"/>
      <c r="O116" s="17"/>
      <c r="P116" s="17"/>
      <c r="Q116" s="35"/>
      <c r="R116" s="121">
        <f>SUM(E116:Q116)</f>
        <v>0.8999999999999999</v>
      </c>
      <c r="S116" s="52"/>
      <c r="T116" s="7"/>
    </row>
    <row r="117" spans="2:20" ht="13.5" thickBot="1">
      <c r="B117" s="99"/>
      <c r="C117" s="99"/>
      <c r="D117" s="101" t="s">
        <v>197</v>
      </c>
      <c r="E117" s="102">
        <f>SUM(E115:E116)</f>
        <v>1</v>
      </c>
      <c r="F117" s="103">
        <f aca="true" t="shared" si="12" ref="F117:R117">SUM(F115:F116)</f>
        <v>0</v>
      </c>
      <c r="G117" s="103">
        <f t="shared" si="12"/>
        <v>1.5</v>
      </c>
      <c r="H117" s="102">
        <f t="shared" si="12"/>
        <v>1</v>
      </c>
      <c r="I117" s="103">
        <f t="shared" si="12"/>
        <v>0.8999999999999999</v>
      </c>
      <c r="J117" s="103">
        <f t="shared" si="12"/>
        <v>0.5</v>
      </c>
      <c r="K117" s="103">
        <f t="shared" si="12"/>
        <v>0</v>
      </c>
      <c r="L117" s="103">
        <f t="shared" si="12"/>
        <v>0</v>
      </c>
      <c r="M117" s="103">
        <f t="shared" si="12"/>
        <v>0</v>
      </c>
      <c r="N117" s="103">
        <f t="shared" si="12"/>
        <v>0</v>
      </c>
      <c r="O117" s="103">
        <f t="shared" si="12"/>
        <v>0</v>
      </c>
      <c r="P117" s="103">
        <f t="shared" si="12"/>
        <v>0</v>
      </c>
      <c r="Q117" s="104">
        <f t="shared" si="12"/>
        <v>0</v>
      </c>
      <c r="R117" s="110">
        <f t="shared" si="12"/>
        <v>4.8999999999999995</v>
      </c>
      <c r="S117" s="140"/>
      <c r="T117" s="7"/>
    </row>
    <row r="118" spans="2:20" ht="13.5" thickBot="1">
      <c r="B118" s="194" t="s">
        <v>19</v>
      </c>
      <c r="C118" s="179" t="s">
        <v>22</v>
      </c>
      <c r="D118" s="65" t="s">
        <v>225</v>
      </c>
      <c r="E118" s="90" t="s">
        <v>17</v>
      </c>
      <c r="F118" s="89"/>
      <c r="G118" s="114"/>
      <c r="H118" s="90"/>
      <c r="I118" s="89"/>
      <c r="J118" s="89"/>
      <c r="K118" s="89"/>
      <c r="L118" s="89"/>
      <c r="M118" s="89"/>
      <c r="N118" s="89"/>
      <c r="O118" s="89"/>
      <c r="P118" s="89"/>
      <c r="Q118" s="114"/>
      <c r="R118" s="36" t="s">
        <v>198</v>
      </c>
      <c r="S118" s="37" t="s">
        <v>196</v>
      </c>
      <c r="T118" s="7"/>
    </row>
    <row r="119" spans="2:20" ht="13.5" thickBot="1">
      <c r="B119" s="194"/>
      <c r="C119" s="179"/>
      <c r="D119" s="65"/>
      <c r="E119" s="91" t="s">
        <v>8</v>
      </c>
      <c r="F119" s="92" t="s">
        <v>9</v>
      </c>
      <c r="G119" s="93" t="s">
        <v>10</v>
      </c>
      <c r="H119" s="91" t="s">
        <v>11</v>
      </c>
      <c r="I119" s="92" t="s">
        <v>12</v>
      </c>
      <c r="J119" s="92" t="s">
        <v>13</v>
      </c>
      <c r="K119" s="92" t="s">
        <v>14</v>
      </c>
      <c r="L119" s="92" t="s">
        <v>15</v>
      </c>
      <c r="M119" s="92" t="s">
        <v>7</v>
      </c>
      <c r="N119" s="92" t="s">
        <v>3</v>
      </c>
      <c r="O119" s="92" t="s">
        <v>6</v>
      </c>
      <c r="P119" s="92" t="s">
        <v>2</v>
      </c>
      <c r="Q119" s="93" t="s">
        <v>1</v>
      </c>
      <c r="R119" s="63"/>
      <c r="S119" s="37"/>
      <c r="T119" s="7"/>
    </row>
    <row r="120" spans="2:20" ht="13.5" thickBot="1">
      <c r="B120" s="94" t="s">
        <v>0</v>
      </c>
      <c r="C120" s="95" t="s">
        <v>1</v>
      </c>
      <c r="D120" s="133" t="s">
        <v>2</v>
      </c>
      <c r="E120" s="253" t="s">
        <v>6</v>
      </c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5"/>
      <c r="R120" s="94" t="s">
        <v>3</v>
      </c>
      <c r="S120" s="82">
        <v>6</v>
      </c>
      <c r="T120" s="7"/>
    </row>
    <row r="121" spans="2:20" ht="15.75" customHeight="1" thickBot="1">
      <c r="B121" s="195"/>
      <c r="C121" s="180"/>
      <c r="D121" s="130"/>
      <c r="E121" s="236" t="s">
        <v>143</v>
      </c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86"/>
      <c r="S121" s="37"/>
      <c r="T121" s="7"/>
    </row>
    <row r="122" spans="2:20" ht="24.75" customHeight="1">
      <c r="B122" s="67" t="s">
        <v>145</v>
      </c>
      <c r="C122" s="67" t="s">
        <v>241</v>
      </c>
      <c r="D122" s="159" t="s">
        <v>216</v>
      </c>
      <c r="E122" s="138"/>
      <c r="F122" s="24">
        <v>0.9</v>
      </c>
      <c r="G122" s="162">
        <v>0.7</v>
      </c>
      <c r="H122" s="40">
        <v>2</v>
      </c>
      <c r="I122" s="13"/>
      <c r="J122" s="13">
        <v>0.5</v>
      </c>
      <c r="K122" s="13">
        <v>1</v>
      </c>
      <c r="L122" s="13"/>
      <c r="M122" s="13"/>
      <c r="N122" s="13"/>
      <c r="O122" s="13"/>
      <c r="P122" s="13"/>
      <c r="Q122" s="33"/>
      <c r="R122" s="126">
        <f>SUM(E122:Q122)</f>
        <v>5.1</v>
      </c>
      <c r="S122" s="49"/>
      <c r="T122" s="7"/>
    </row>
    <row r="123" spans="2:20" ht="12.75">
      <c r="B123" s="68" t="s">
        <v>146</v>
      </c>
      <c r="C123" s="68" t="s">
        <v>241</v>
      </c>
      <c r="D123" s="70" t="s">
        <v>217</v>
      </c>
      <c r="E123" s="41"/>
      <c r="F123" s="14">
        <v>0.1</v>
      </c>
      <c r="G123" s="14">
        <v>0.3</v>
      </c>
      <c r="H123" s="41"/>
      <c r="I123" s="14"/>
      <c r="J123" s="14"/>
      <c r="K123" s="14"/>
      <c r="L123" s="14"/>
      <c r="M123" s="14"/>
      <c r="N123" s="14"/>
      <c r="O123" s="14"/>
      <c r="P123" s="14"/>
      <c r="Q123" s="34"/>
      <c r="R123" s="124">
        <f>SUM(E123:Q123)</f>
        <v>0.4</v>
      </c>
      <c r="S123" s="50"/>
      <c r="T123" s="7"/>
    </row>
    <row r="124" spans="2:20" ht="12.75">
      <c r="B124" s="68" t="s">
        <v>147</v>
      </c>
      <c r="C124" s="68" t="s">
        <v>144</v>
      </c>
      <c r="D124" s="70" t="s">
        <v>218</v>
      </c>
      <c r="E124" s="41">
        <v>0.1</v>
      </c>
      <c r="F124" s="14"/>
      <c r="G124" s="14"/>
      <c r="H124" s="41"/>
      <c r="I124" s="14"/>
      <c r="J124" s="14">
        <v>0.1</v>
      </c>
      <c r="K124" s="14"/>
      <c r="L124" s="14"/>
      <c r="M124" s="14"/>
      <c r="N124" s="14"/>
      <c r="O124" s="14"/>
      <c r="P124" s="14"/>
      <c r="Q124" s="34"/>
      <c r="R124" s="124">
        <f>SUM(E124:Q124)</f>
        <v>0.2</v>
      </c>
      <c r="S124" s="50"/>
      <c r="T124" s="7"/>
    </row>
    <row r="125" spans="2:20" ht="13.5">
      <c r="B125" s="68" t="s">
        <v>148</v>
      </c>
      <c r="C125" s="68" t="s">
        <v>239</v>
      </c>
      <c r="D125" s="70" t="s">
        <v>149</v>
      </c>
      <c r="E125" s="41"/>
      <c r="F125" s="14"/>
      <c r="G125" s="14"/>
      <c r="H125" s="41"/>
      <c r="I125" s="14"/>
      <c r="J125" s="14">
        <v>1.7</v>
      </c>
      <c r="K125" s="14">
        <v>0.9</v>
      </c>
      <c r="L125" s="14"/>
      <c r="M125" s="14"/>
      <c r="N125" s="14"/>
      <c r="O125" s="14"/>
      <c r="P125" s="14"/>
      <c r="Q125" s="34"/>
      <c r="R125" s="124">
        <v>2.6</v>
      </c>
      <c r="S125" s="51"/>
      <c r="T125" s="7"/>
    </row>
    <row r="126" spans="2:20" ht="13.5" thickBot="1">
      <c r="B126" s="78" t="s">
        <v>242</v>
      </c>
      <c r="C126" s="78" t="s">
        <v>239</v>
      </c>
      <c r="D126" s="72" t="s">
        <v>250</v>
      </c>
      <c r="E126" s="43"/>
      <c r="F126" s="17"/>
      <c r="G126" s="17"/>
      <c r="H126" s="43"/>
      <c r="I126" s="17">
        <v>0.5</v>
      </c>
      <c r="J126" s="17"/>
      <c r="K126" s="17"/>
      <c r="L126" s="17"/>
      <c r="M126" s="17">
        <v>1</v>
      </c>
      <c r="N126" s="17">
        <v>1</v>
      </c>
      <c r="O126" s="17"/>
      <c r="P126" s="17"/>
      <c r="Q126" s="35"/>
      <c r="R126" s="121">
        <f>SUM(E126:Q126)</f>
        <v>2.5</v>
      </c>
      <c r="S126" s="52"/>
      <c r="T126" s="7"/>
    </row>
    <row r="127" spans="2:20" ht="13.5" thickBot="1">
      <c r="B127" s="99"/>
      <c r="C127" s="99"/>
      <c r="D127" s="101" t="s">
        <v>197</v>
      </c>
      <c r="E127" s="102">
        <f>SUM(E122:E126)</f>
        <v>0.1</v>
      </c>
      <c r="F127" s="103">
        <f aca="true" t="shared" si="13" ref="F127:Q127">SUM(F122:F126)</f>
        <v>1</v>
      </c>
      <c r="G127" s="103">
        <f t="shared" si="13"/>
        <v>1</v>
      </c>
      <c r="H127" s="102">
        <f t="shared" si="13"/>
        <v>2</v>
      </c>
      <c r="I127" s="103">
        <f t="shared" si="13"/>
        <v>0.5</v>
      </c>
      <c r="J127" s="103">
        <v>2.3</v>
      </c>
      <c r="K127" s="103">
        <f t="shared" si="13"/>
        <v>1.9</v>
      </c>
      <c r="L127" s="103">
        <f t="shared" si="13"/>
        <v>0</v>
      </c>
      <c r="M127" s="103">
        <f t="shared" si="13"/>
        <v>1</v>
      </c>
      <c r="N127" s="103">
        <f t="shared" si="13"/>
        <v>1</v>
      </c>
      <c r="O127" s="103">
        <f t="shared" si="13"/>
        <v>0</v>
      </c>
      <c r="P127" s="103">
        <f t="shared" si="13"/>
        <v>0</v>
      </c>
      <c r="Q127" s="104">
        <f t="shared" si="13"/>
        <v>0</v>
      </c>
      <c r="R127" s="110">
        <f>SUM(E127:Q127)</f>
        <v>10.799999999999999</v>
      </c>
      <c r="S127" s="53"/>
      <c r="T127" s="7"/>
    </row>
    <row r="128" spans="2:20" ht="13.5" thickBot="1">
      <c r="B128" s="243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5"/>
      <c r="T128" s="7"/>
    </row>
    <row r="129" spans="2:20" ht="15.75" customHeight="1" thickBot="1">
      <c r="B129" s="195"/>
      <c r="C129" s="180"/>
      <c r="D129" s="130"/>
      <c r="E129" s="236" t="s">
        <v>229</v>
      </c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86"/>
      <c r="S129" s="37"/>
      <c r="T129" s="7"/>
    </row>
    <row r="130" spans="2:21" ht="12.75">
      <c r="B130" s="67" t="s">
        <v>152</v>
      </c>
      <c r="C130" s="67" t="s">
        <v>150</v>
      </c>
      <c r="D130" s="69" t="s">
        <v>157</v>
      </c>
      <c r="E130" s="40"/>
      <c r="F130" s="13"/>
      <c r="G130" s="81"/>
      <c r="H130" s="40"/>
      <c r="I130" s="13"/>
      <c r="J130" s="13">
        <v>0.1</v>
      </c>
      <c r="K130" s="13"/>
      <c r="L130" s="13"/>
      <c r="M130" s="13"/>
      <c r="N130" s="13"/>
      <c r="O130" s="13"/>
      <c r="P130" s="13"/>
      <c r="Q130" s="33"/>
      <c r="R130" s="121">
        <f aca="true" t="shared" si="14" ref="R130:R135">SUM(E130:Q130)</f>
        <v>0.1</v>
      </c>
      <c r="S130" s="58"/>
      <c r="T130" s="1"/>
      <c r="U130" s="3"/>
    </row>
    <row r="131" spans="2:30" ht="12.75">
      <c r="B131" s="68" t="s">
        <v>153</v>
      </c>
      <c r="C131" s="68" t="s">
        <v>135</v>
      </c>
      <c r="D131" s="70" t="s">
        <v>158</v>
      </c>
      <c r="E131" s="41"/>
      <c r="F131" s="14"/>
      <c r="G131" s="14"/>
      <c r="H131" s="41"/>
      <c r="I131" s="14"/>
      <c r="J131" s="14"/>
      <c r="K131" s="14"/>
      <c r="L131" s="14"/>
      <c r="M131" s="14"/>
      <c r="N131" s="14"/>
      <c r="O131" s="14"/>
      <c r="P131" s="14"/>
      <c r="Q131" s="34"/>
      <c r="R131" s="120">
        <f t="shared" si="14"/>
        <v>0</v>
      </c>
      <c r="S131" s="59"/>
      <c r="T131" s="1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12.75">
      <c r="B132" s="68" t="s">
        <v>154</v>
      </c>
      <c r="C132" s="68" t="s">
        <v>151</v>
      </c>
      <c r="D132" s="70" t="s">
        <v>159</v>
      </c>
      <c r="E132" s="41">
        <v>0.7</v>
      </c>
      <c r="F132" s="14"/>
      <c r="G132" s="14">
        <v>0.9</v>
      </c>
      <c r="H132" s="41">
        <v>0.1</v>
      </c>
      <c r="I132" s="14">
        <v>1.2</v>
      </c>
      <c r="J132" s="14">
        <v>0.9</v>
      </c>
      <c r="K132" s="14">
        <v>1.2</v>
      </c>
      <c r="L132" s="14"/>
      <c r="M132" s="14">
        <v>3</v>
      </c>
      <c r="N132" s="14"/>
      <c r="O132" s="14"/>
      <c r="P132" s="14"/>
      <c r="Q132" s="34"/>
      <c r="R132" s="120">
        <f t="shared" si="14"/>
        <v>8</v>
      </c>
      <c r="S132" s="59"/>
      <c r="T132" s="1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22.5">
      <c r="B133" s="68" t="s">
        <v>155</v>
      </c>
      <c r="C133" s="68" t="s">
        <v>151</v>
      </c>
      <c r="D133" s="77" t="s">
        <v>160</v>
      </c>
      <c r="E133" s="42"/>
      <c r="F133" s="16"/>
      <c r="G133" s="14"/>
      <c r="H133" s="41"/>
      <c r="I133" s="14"/>
      <c r="J133" s="14"/>
      <c r="K133" s="14">
        <v>0.2</v>
      </c>
      <c r="L133" s="14"/>
      <c r="M133" s="14"/>
      <c r="N133" s="14"/>
      <c r="O133" s="14"/>
      <c r="P133" s="14"/>
      <c r="Q133" s="34"/>
      <c r="R133" s="120">
        <f t="shared" si="14"/>
        <v>0.2</v>
      </c>
      <c r="S133" s="59"/>
      <c r="T133" s="1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3.5" thickBot="1">
      <c r="B134" s="78" t="s">
        <v>156</v>
      </c>
      <c r="C134" s="78" t="s">
        <v>151</v>
      </c>
      <c r="D134" s="72" t="s">
        <v>161</v>
      </c>
      <c r="E134" s="43"/>
      <c r="F134" s="17"/>
      <c r="G134" s="17"/>
      <c r="H134" s="43"/>
      <c r="I134" s="17">
        <v>0.4</v>
      </c>
      <c r="J134" s="17"/>
      <c r="K134" s="17">
        <v>0.1</v>
      </c>
      <c r="L134" s="17"/>
      <c r="M134" s="17"/>
      <c r="N134" s="17"/>
      <c r="O134" s="17"/>
      <c r="P134" s="17"/>
      <c r="Q134" s="35"/>
      <c r="R134" s="125">
        <f t="shared" si="14"/>
        <v>0.5</v>
      </c>
      <c r="S134" s="60"/>
      <c r="T134" s="1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13.5" thickBot="1">
      <c r="B135" s="99"/>
      <c r="C135" s="99"/>
      <c r="D135" s="101" t="s">
        <v>197</v>
      </c>
      <c r="E135" s="102">
        <f>SUM(E130:E134)</f>
        <v>0.7</v>
      </c>
      <c r="F135" s="103">
        <f aca="true" t="shared" si="15" ref="F135:Q135">SUM(F130:F134)</f>
        <v>0</v>
      </c>
      <c r="G135" s="103">
        <f t="shared" si="15"/>
        <v>0.9</v>
      </c>
      <c r="H135" s="102">
        <f t="shared" si="15"/>
        <v>0.1</v>
      </c>
      <c r="I135" s="103">
        <f t="shared" si="15"/>
        <v>1.6</v>
      </c>
      <c r="J135" s="103">
        <f t="shared" si="15"/>
        <v>1</v>
      </c>
      <c r="K135" s="103">
        <f t="shared" si="15"/>
        <v>1.5</v>
      </c>
      <c r="L135" s="103">
        <f t="shared" si="15"/>
        <v>0</v>
      </c>
      <c r="M135" s="103">
        <f t="shared" si="15"/>
        <v>3</v>
      </c>
      <c r="N135" s="103">
        <f t="shared" si="15"/>
        <v>0</v>
      </c>
      <c r="O135" s="103">
        <f t="shared" si="15"/>
        <v>0</v>
      </c>
      <c r="P135" s="103">
        <f t="shared" si="15"/>
        <v>0</v>
      </c>
      <c r="Q135" s="104">
        <f t="shared" si="15"/>
        <v>0</v>
      </c>
      <c r="R135" s="110">
        <f t="shared" si="14"/>
        <v>8.8</v>
      </c>
      <c r="S135" s="61"/>
      <c r="T135" s="1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13.5" thickBot="1">
      <c r="B136" s="243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5"/>
      <c r="T136" s="1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15.75" customHeight="1" thickBot="1">
      <c r="B137" s="195"/>
      <c r="C137" s="180"/>
      <c r="D137" s="130"/>
      <c r="E137" s="236" t="s">
        <v>230</v>
      </c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86"/>
      <c r="S137" s="37"/>
      <c r="T137" s="1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22.5">
      <c r="B138" s="67" t="s">
        <v>162</v>
      </c>
      <c r="C138" s="67" t="s">
        <v>151</v>
      </c>
      <c r="D138" s="159" t="s">
        <v>237</v>
      </c>
      <c r="E138" s="138">
        <v>0.3</v>
      </c>
      <c r="F138" s="24"/>
      <c r="G138" s="81">
        <v>0.1</v>
      </c>
      <c r="H138" s="40">
        <v>0.9</v>
      </c>
      <c r="I138" s="13">
        <v>0.3</v>
      </c>
      <c r="J138" s="13"/>
      <c r="K138" s="13">
        <v>0.1</v>
      </c>
      <c r="L138" s="13"/>
      <c r="M138" s="13">
        <v>0.6</v>
      </c>
      <c r="N138" s="13"/>
      <c r="O138" s="13"/>
      <c r="P138" s="13"/>
      <c r="Q138" s="33"/>
      <c r="R138" s="124">
        <f>SUM(E138:Q138)</f>
        <v>2.3000000000000003</v>
      </c>
      <c r="S138" s="58"/>
      <c r="T138" s="1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22.5">
      <c r="B139" s="68" t="s">
        <v>163</v>
      </c>
      <c r="C139" s="68" t="s">
        <v>135</v>
      </c>
      <c r="D139" s="77" t="s">
        <v>251</v>
      </c>
      <c r="E139" s="42"/>
      <c r="F139" s="14"/>
      <c r="G139" s="14"/>
      <c r="H139" s="41"/>
      <c r="I139" s="14"/>
      <c r="J139" s="14"/>
      <c r="K139" s="14"/>
      <c r="L139" s="14"/>
      <c r="M139" s="14"/>
      <c r="N139" s="14"/>
      <c r="O139" s="14"/>
      <c r="P139" s="14"/>
      <c r="Q139" s="34"/>
      <c r="R139" s="124">
        <f aca="true" t="shared" si="16" ref="R139:R144">SUM(E139:Q139)</f>
        <v>0</v>
      </c>
      <c r="S139" s="59"/>
      <c r="T139" s="1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12.75">
      <c r="B140" s="68" t="s">
        <v>164</v>
      </c>
      <c r="C140" s="68" t="s">
        <v>168</v>
      </c>
      <c r="D140" s="70" t="s">
        <v>169</v>
      </c>
      <c r="E140" s="41"/>
      <c r="F140" s="14"/>
      <c r="G140" s="14"/>
      <c r="H140" s="41"/>
      <c r="I140" s="14"/>
      <c r="J140" s="14"/>
      <c r="K140" s="14"/>
      <c r="L140" s="14"/>
      <c r="M140" s="14">
        <v>0.1</v>
      </c>
      <c r="N140" s="14">
        <v>0.1</v>
      </c>
      <c r="O140" s="14"/>
      <c r="P140" s="14">
        <v>0.1</v>
      </c>
      <c r="Q140" s="34"/>
      <c r="R140" s="124">
        <f t="shared" si="16"/>
        <v>0.30000000000000004</v>
      </c>
      <c r="S140" s="59"/>
      <c r="T140" s="1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12.75">
      <c r="B141" s="68" t="s">
        <v>165</v>
      </c>
      <c r="C141" s="68" t="s">
        <v>151</v>
      </c>
      <c r="D141" s="70" t="s">
        <v>170</v>
      </c>
      <c r="E141" s="41"/>
      <c r="F141" s="14"/>
      <c r="G141" s="14"/>
      <c r="H141" s="41"/>
      <c r="I141" s="14"/>
      <c r="J141" s="14"/>
      <c r="K141" s="14"/>
      <c r="L141" s="14"/>
      <c r="M141" s="14"/>
      <c r="N141" s="14"/>
      <c r="O141" s="14"/>
      <c r="P141" s="14"/>
      <c r="Q141" s="34"/>
      <c r="R141" s="124">
        <f t="shared" si="16"/>
        <v>0</v>
      </c>
      <c r="S141" s="59"/>
      <c r="T141" s="1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12.75">
      <c r="B142" s="68" t="s">
        <v>166</v>
      </c>
      <c r="C142" s="68" t="s">
        <v>135</v>
      </c>
      <c r="D142" s="70" t="s">
        <v>171</v>
      </c>
      <c r="E142" s="41"/>
      <c r="F142" s="14"/>
      <c r="G142" s="14"/>
      <c r="H142" s="41"/>
      <c r="I142" s="14">
        <v>0.1</v>
      </c>
      <c r="J142" s="14">
        <v>0.1</v>
      </c>
      <c r="K142" s="14"/>
      <c r="L142" s="14"/>
      <c r="M142" s="14"/>
      <c r="N142" s="14"/>
      <c r="O142" s="14"/>
      <c r="P142" s="14"/>
      <c r="Q142" s="34"/>
      <c r="R142" s="124">
        <f t="shared" si="16"/>
        <v>0.2</v>
      </c>
      <c r="S142" s="59"/>
      <c r="T142" s="1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13.5" thickBot="1">
      <c r="B143" s="78" t="s">
        <v>167</v>
      </c>
      <c r="C143" s="78" t="s">
        <v>135</v>
      </c>
      <c r="D143" s="72" t="s">
        <v>172</v>
      </c>
      <c r="E143" s="43"/>
      <c r="F143" s="17"/>
      <c r="G143" s="17"/>
      <c r="H143" s="43"/>
      <c r="I143" s="17">
        <v>0.1</v>
      </c>
      <c r="J143" s="17"/>
      <c r="K143" s="17"/>
      <c r="L143" s="17"/>
      <c r="M143" s="17"/>
      <c r="N143" s="17"/>
      <c r="O143" s="17"/>
      <c r="P143" s="17"/>
      <c r="Q143" s="35"/>
      <c r="R143" s="121">
        <f t="shared" si="16"/>
        <v>0.1</v>
      </c>
      <c r="S143" s="60"/>
      <c r="T143" s="1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13.5" thickBot="1">
      <c r="B144" s="99"/>
      <c r="C144" s="99"/>
      <c r="D144" s="101" t="s">
        <v>197</v>
      </c>
      <c r="E144" s="102">
        <f>SUM(E138:E143)</f>
        <v>0.3</v>
      </c>
      <c r="F144" s="103">
        <f aca="true" t="shared" si="17" ref="F144:Q144">SUM(F138:F143)</f>
        <v>0</v>
      </c>
      <c r="G144" s="103">
        <f t="shared" si="17"/>
        <v>0.1</v>
      </c>
      <c r="H144" s="102">
        <f t="shared" si="17"/>
        <v>0.9</v>
      </c>
      <c r="I144" s="103">
        <f t="shared" si="17"/>
        <v>0.5</v>
      </c>
      <c r="J144" s="103">
        <f t="shared" si="17"/>
        <v>0.1</v>
      </c>
      <c r="K144" s="103">
        <f t="shared" si="17"/>
        <v>0.1</v>
      </c>
      <c r="L144" s="103">
        <f t="shared" si="17"/>
        <v>0</v>
      </c>
      <c r="M144" s="103">
        <f t="shared" si="17"/>
        <v>0.7</v>
      </c>
      <c r="N144" s="103">
        <f t="shared" si="17"/>
        <v>0.1</v>
      </c>
      <c r="O144" s="103">
        <f t="shared" si="17"/>
        <v>0</v>
      </c>
      <c r="P144" s="103">
        <f t="shared" si="17"/>
        <v>0.1</v>
      </c>
      <c r="Q144" s="104">
        <f t="shared" si="17"/>
        <v>0</v>
      </c>
      <c r="R144" s="110">
        <f t="shared" si="16"/>
        <v>2.9000000000000004</v>
      </c>
      <c r="S144" s="61"/>
      <c r="T144" s="1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3.5" thickBot="1">
      <c r="B145" s="243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5"/>
      <c r="T145" s="1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15.75" customHeight="1" thickBot="1">
      <c r="B146" s="195"/>
      <c r="C146" s="180"/>
      <c r="D146" s="130"/>
      <c r="E146" s="236" t="s">
        <v>231</v>
      </c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86"/>
      <c r="S146" s="37"/>
      <c r="T146" s="1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2.75">
      <c r="B147" s="67" t="s">
        <v>173</v>
      </c>
      <c r="C147" s="67" t="s">
        <v>135</v>
      </c>
      <c r="D147" s="69" t="s">
        <v>252</v>
      </c>
      <c r="E147" s="40"/>
      <c r="F147" s="13"/>
      <c r="G147" s="81"/>
      <c r="H147" s="40"/>
      <c r="I147" s="13"/>
      <c r="J147" s="13"/>
      <c r="K147" s="13"/>
      <c r="L147" s="13"/>
      <c r="M147" s="13"/>
      <c r="N147" s="13"/>
      <c r="O147" s="13"/>
      <c r="P147" s="13"/>
      <c r="Q147" s="33"/>
      <c r="R147" s="126">
        <f>SUM(E147:Q147)</f>
        <v>0</v>
      </c>
      <c r="S147" s="58"/>
      <c r="T147" s="1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12.75">
      <c r="B148" s="68" t="s">
        <v>174</v>
      </c>
      <c r="C148" s="68" t="s">
        <v>150</v>
      </c>
      <c r="D148" s="70" t="s">
        <v>176</v>
      </c>
      <c r="E148" s="41"/>
      <c r="F148" s="14"/>
      <c r="G148" s="14"/>
      <c r="H148" s="41"/>
      <c r="I148" s="14"/>
      <c r="J148" s="14"/>
      <c r="K148" s="14"/>
      <c r="L148" s="14"/>
      <c r="M148" s="14"/>
      <c r="N148" s="14"/>
      <c r="O148" s="14"/>
      <c r="P148" s="14"/>
      <c r="Q148" s="34"/>
      <c r="R148" s="120">
        <f>SUM(E148:Q148)</f>
        <v>0</v>
      </c>
      <c r="S148" s="59"/>
      <c r="T148" s="1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13.5" thickBot="1">
      <c r="B149" s="78" t="s">
        <v>175</v>
      </c>
      <c r="C149" s="78" t="s">
        <v>150</v>
      </c>
      <c r="D149" s="72" t="s">
        <v>177</v>
      </c>
      <c r="E149" s="79"/>
      <c r="F149" s="45"/>
      <c r="G149" s="45"/>
      <c r="H149" s="79"/>
      <c r="I149" s="45"/>
      <c r="J149" s="45">
        <v>0.1</v>
      </c>
      <c r="K149" s="45"/>
      <c r="L149" s="45"/>
      <c r="M149" s="45">
        <v>0.2</v>
      </c>
      <c r="N149" s="45"/>
      <c r="O149" s="45"/>
      <c r="P149" s="45"/>
      <c r="Q149" s="46"/>
      <c r="R149" s="232">
        <f>SUM(E149:Q149)</f>
        <v>0.30000000000000004</v>
      </c>
      <c r="S149" s="60"/>
      <c r="T149" s="1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13.5" thickBot="1">
      <c r="B150" s="99"/>
      <c r="C150" s="184"/>
      <c r="D150" s="101" t="s">
        <v>197</v>
      </c>
      <c r="E150" s="102">
        <f>SUM(E147:E149)</f>
        <v>0</v>
      </c>
      <c r="F150" s="103">
        <f aca="true" t="shared" si="18" ref="F150:Q150">SUM(F147:F149)</f>
        <v>0</v>
      </c>
      <c r="G150" s="103">
        <f t="shared" si="18"/>
        <v>0</v>
      </c>
      <c r="H150" s="102">
        <f t="shared" si="18"/>
        <v>0</v>
      </c>
      <c r="I150" s="103">
        <f t="shared" si="18"/>
        <v>0</v>
      </c>
      <c r="J150" s="103">
        <f t="shared" si="18"/>
        <v>0.1</v>
      </c>
      <c r="K150" s="103">
        <f t="shared" si="18"/>
        <v>0</v>
      </c>
      <c r="L150" s="103">
        <f t="shared" si="18"/>
        <v>0</v>
      </c>
      <c r="M150" s="103">
        <f t="shared" si="18"/>
        <v>0.2</v>
      </c>
      <c r="N150" s="103">
        <f t="shared" si="18"/>
        <v>0</v>
      </c>
      <c r="O150" s="103">
        <f t="shared" si="18"/>
        <v>0</v>
      </c>
      <c r="P150" s="103">
        <f t="shared" si="18"/>
        <v>0</v>
      </c>
      <c r="Q150" s="104">
        <f t="shared" si="18"/>
        <v>0</v>
      </c>
      <c r="R150" s="110">
        <f>SUM(E150:Q150)</f>
        <v>0.30000000000000004</v>
      </c>
      <c r="S150" s="61"/>
      <c r="T150" s="1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13.5" thickBot="1">
      <c r="B151" s="194" t="s">
        <v>19</v>
      </c>
      <c r="C151" s="179" t="s">
        <v>22</v>
      </c>
      <c r="D151" s="65" t="s">
        <v>225</v>
      </c>
      <c r="E151" s="90" t="s">
        <v>17</v>
      </c>
      <c r="F151" s="89"/>
      <c r="G151" s="114"/>
      <c r="H151" s="90"/>
      <c r="I151" s="89"/>
      <c r="J151" s="89"/>
      <c r="K151" s="89"/>
      <c r="L151" s="89"/>
      <c r="M151" s="89"/>
      <c r="N151" s="89"/>
      <c r="O151" s="89"/>
      <c r="P151" s="89"/>
      <c r="Q151" s="114"/>
      <c r="R151" s="36" t="s">
        <v>198</v>
      </c>
      <c r="S151" s="37" t="s">
        <v>196</v>
      </c>
      <c r="T151" s="1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13.5" thickBot="1">
      <c r="B152" s="194"/>
      <c r="C152" s="179"/>
      <c r="D152" s="65"/>
      <c r="E152" s="91" t="s">
        <v>8</v>
      </c>
      <c r="F152" s="92" t="s">
        <v>9</v>
      </c>
      <c r="G152" s="93" t="s">
        <v>10</v>
      </c>
      <c r="H152" s="91" t="s">
        <v>11</v>
      </c>
      <c r="I152" s="92" t="s">
        <v>12</v>
      </c>
      <c r="J152" s="92" t="s">
        <v>13</v>
      </c>
      <c r="K152" s="92" t="s">
        <v>14</v>
      </c>
      <c r="L152" s="92" t="s">
        <v>15</v>
      </c>
      <c r="M152" s="92" t="s">
        <v>7</v>
      </c>
      <c r="N152" s="92" t="s">
        <v>3</v>
      </c>
      <c r="O152" s="92" t="s">
        <v>6</v>
      </c>
      <c r="P152" s="92" t="s">
        <v>2</v>
      </c>
      <c r="Q152" s="93" t="s">
        <v>1</v>
      </c>
      <c r="R152" s="63"/>
      <c r="S152" s="37"/>
      <c r="T152" s="1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13.5" thickBot="1">
      <c r="B153" s="94" t="s">
        <v>0</v>
      </c>
      <c r="C153" s="95" t="s">
        <v>1</v>
      </c>
      <c r="D153" s="133" t="s">
        <v>2</v>
      </c>
      <c r="E153" s="253" t="s">
        <v>6</v>
      </c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5"/>
      <c r="R153" s="94" t="s">
        <v>3</v>
      </c>
      <c r="S153" s="82">
        <v>6</v>
      </c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15.75" customHeight="1" thickBot="1">
      <c r="B154" s="195"/>
      <c r="C154" s="180"/>
      <c r="D154" s="130"/>
      <c r="E154" s="236" t="s">
        <v>178</v>
      </c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86"/>
      <c r="S154" s="37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13.5" thickBot="1">
      <c r="B155" s="208" t="s">
        <v>179</v>
      </c>
      <c r="C155" s="99" t="s">
        <v>135</v>
      </c>
      <c r="D155" s="87" t="s">
        <v>178</v>
      </c>
      <c r="E155" s="27"/>
      <c r="F155" s="23"/>
      <c r="G155" s="163"/>
      <c r="H155" s="27"/>
      <c r="I155" s="23"/>
      <c r="J155" s="23"/>
      <c r="K155" s="23"/>
      <c r="L155" s="23"/>
      <c r="M155" s="23"/>
      <c r="N155" s="23"/>
      <c r="O155" s="23"/>
      <c r="P155" s="23"/>
      <c r="Q155" s="25"/>
      <c r="R155" s="121">
        <f>SUM(E155:Q155)</f>
        <v>0</v>
      </c>
      <c r="S155" s="61"/>
      <c r="T155" s="1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13.5" thickBot="1">
      <c r="B156" s="99"/>
      <c r="C156" s="99"/>
      <c r="D156" s="101" t="s">
        <v>197</v>
      </c>
      <c r="E156" s="102">
        <f>SUM(E155:E155)</f>
        <v>0</v>
      </c>
      <c r="F156" s="103">
        <f aca="true" t="shared" si="19" ref="F156:R156">SUM(F155:F155)</f>
        <v>0</v>
      </c>
      <c r="G156" s="103">
        <f t="shared" si="19"/>
        <v>0</v>
      </c>
      <c r="H156" s="102">
        <f t="shared" si="19"/>
        <v>0</v>
      </c>
      <c r="I156" s="103">
        <v>0</v>
      </c>
      <c r="J156" s="103">
        <f t="shared" si="19"/>
        <v>0</v>
      </c>
      <c r="K156" s="103">
        <f t="shared" si="19"/>
        <v>0</v>
      </c>
      <c r="L156" s="103">
        <f t="shared" si="19"/>
        <v>0</v>
      </c>
      <c r="M156" s="103">
        <f t="shared" si="19"/>
        <v>0</v>
      </c>
      <c r="N156" s="103">
        <f t="shared" si="19"/>
        <v>0</v>
      </c>
      <c r="O156" s="103">
        <f t="shared" si="19"/>
        <v>0</v>
      </c>
      <c r="P156" s="103">
        <f t="shared" si="19"/>
        <v>0</v>
      </c>
      <c r="Q156" s="104">
        <f t="shared" si="19"/>
        <v>0</v>
      </c>
      <c r="R156" s="110">
        <f t="shared" si="19"/>
        <v>0</v>
      </c>
      <c r="S156" s="61"/>
      <c r="T156" s="1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 ht="13.5" thickBot="1">
      <c r="B157" s="243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5"/>
      <c r="T157" s="1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5.75" customHeight="1" thickBot="1">
      <c r="B158" s="195"/>
      <c r="C158" s="180"/>
      <c r="D158" s="130"/>
      <c r="E158" s="236" t="s">
        <v>180</v>
      </c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86"/>
      <c r="S158" s="37"/>
      <c r="T158" s="1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2.75">
      <c r="B159" s="67" t="s">
        <v>181</v>
      </c>
      <c r="C159" s="67" t="s">
        <v>144</v>
      </c>
      <c r="D159" s="69" t="s">
        <v>187</v>
      </c>
      <c r="E159" s="40">
        <v>0.7</v>
      </c>
      <c r="F159" s="13"/>
      <c r="G159" s="81">
        <v>0.7</v>
      </c>
      <c r="H159" s="40"/>
      <c r="I159" s="13"/>
      <c r="J159" s="13">
        <v>0.6</v>
      </c>
      <c r="K159" s="13"/>
      <c r="L159" s="13"/>
      <c r="M159" s="13"/>
      <c r="N159" s="13"/>
      <c r="O159" s="13"/>
      <c r="P159" s="13"/>
      <c r="Q159" s="33"/>
      <c r="R159" s="124">
        <f>SUM(E159:Q159)</f>
        <v>2</v>
      </c>
      <c r="S159" s="58"/>
      <c r="T159" s="1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2.75">
      <c r="B160" s="68" t="s">
        <v>182</v>
      </c>
      <c r="C160" s="68" t="s">
        <v>144</v>
      </c>
      <c r="D160" s="70" t="s">
        <v>188</v>
      </c>
      <c r="E160" s="41">
        <v>0.1</v>
      </c>
      <c r="F160" s="14"/>
      <c r="G160" s="14">
        <v>0.3</v>
      </c>
      <c r="H160" s="41"/>
      <c r="I160" s="14">
        <v>1</v>
      </c>
      <c r="J160" s="14"/>
      <c r="K160" s="14"/>
      <c r="L160" s="14"/>
      <c r="M160" s="14"/>
      <c r="N160" s="14"/>
      <c r="O160" s="14"/>
      <c r="P160" s="14"/>
      <c r="Q160" s="34"/>
      <c r="R160" s="124">
        <f>SUM(E160:Q160)</f>
        <v>1.4</v>
      </c>
      <c r="S160" s="59"/>
      <c r="T160" s="1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2.75">
      <c r="B161" s="68" t="s">
        <v>183</v>
      </c>
      <c r="C161" s="68" t="s">
        <v>134</v>
      </c>
      <c r="D161" s="70" t="s">
        <v>189</v>
      </c>
      <c r="E161" s="41"/>
      <c r="F161" s="14"/>
      <c r="G161" s="14"/>
      <c r="H161" s="41"/>
      <c r="I161" s="14"/>
      <c r="J161" s="14"/>
      <c r="K161" s="14"/>
      <c r="L161" s="14"/>
      <c r="M161" s="14"/>
      <c r="N161" s="14"/>
      <c r="O161" s="14"/>
      <c r="P161" s="14"/>
      <c r="Q161" s="34"/>
      <c r="R161" s="124">
        <f>SUM(E161:Q161)</f>
        <v>0</v>
      </c>
      <c r="S161" s="59"/>
      <c r="T161" s="1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3.5" thickBot="1">
      <c r="B162" s="78" t="s">
        <v>184</v>
      </c>
      <c r="C162" s="78" t="s">
        <v>185</v>
      </c>
      <c r="D162" s="72" t="s">
        <v>219</v>
      </c>
      <c r="E162" s="43"/>
      <c r="F162" s="17"/>
      <c r="G162" s="17"/>
      <c r="H162" s="43"/>
      <c r="I162" s="17"/>
      <c r="J162" s="17"/>
      <c r="K162" s="17"/>
      <c r="L162" s="17"/>
      <c r="M162" s="17"/>
      <c r="N162" s="17"/>
      <c r="O162" s="17"/>
      <c r="P162" s="17"/>
      <c r="Q162" s="35"/>
      <c r="R162" s="121">
        <f>SUM(E162:Q162)</f>
        <v>0</v>
      </c>
      <c r="S162" s="60"/>
      <c r="T162" s="1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3.5" thickBot="1">
      <c r="B163" s="99"/>
      <c r="C163" s="99"/>
      <c r="D163" s="101" t="s">
        <v>197</v>
      </c>
      <c r="E163" s="102">
        <f>SUM(E159:E162)</f>
        <v>0.7999999999999999</v>
      </c>
      <c r="F163" s="103">
        <f aca="true" t="shared" si="20" ref="F163:Q163">SUM(F159:F162)</f>
        <v>0</v>
      </c>
      <c r="G163" s="103">
        <f t="shared" si="20"/>
        <v>1</v>
      </c>
      <c r="H163" s="102">
        <f t="shared" si="20"/>
        <v>0</v>
      </c>
      <c r="I163" s="103">
        <f t="shared" si="20"/>
        <v>1</v>
      </c>
      <c r="J163" s="103">
        <f t="shared" si="20"/>
        <v>0.6</v>
      </c>
      <c r="K163" s="103">
        <f t="shared" si="20"/>
        <v>0</v>
      </c>
      <c r="L163" s="103">
        <f t="shared" si="20"/>
        <v>0</v>
      </c>
      <c r="M163" s="103">
        <f t="shared" si="20"/>
        <v>0</v>
      </c>
      <c r="N163" s="103">
        <f t="shared" si="20"/>
        <v>0</v>
      </c>
      <c r="O163" s="103">
        <f t="shared" si="20"/>
        <v>0</v>
      </c>
      <c r="P163" s="103">
        <f t="shared" si="20"/>
        <v>0</v>
      </c>
      <c r="Q163" s="104">
        <f t="shared" si="20"/>
        <v>0</v>
      </c>
      <c r="R163" s="110">
        <f>SUM(E163:Q163)</f>
        <v>3.4</v>
      </c>
      <c r="S163" s="61"/>
      <c r="T163" s="1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3.5" thickBo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5"/>
      <c r="T164" s="1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15.75" customHeight="1" thickBot="1">
      <c r="B165" s="195"/>
      <c r="C165" s="180"/>
      <c r="D165" s="130"/>
      <c r="E165" s="236" t="s">
        <v>186</v>
      </c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86"/>
      <c r="S165" s="37"/>
      <c r="T165" s="1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22.5">
      <c r="B166" s="67" t="s">
        <v>190</v>
      </c>
      <c r="C166" s="67" t="s">
        <v>185</v>
      </c>
      <c r="D166" s="159" t="s">
        <v>220</v>
      </c>
      <c r="E166" s="138"/>
      <c r="F166" s="13"/>
      <c r="G166" s="81"/>
      <c r="H166" s="40"/>
      <c r="I166" s="13"/>
      <c r="J166" s="13"/>
      <c r="K166" s="13"/>
      <c r="L166" s="13"/>
      <c r="M166" s="13"/>
      <c r="N166" s="13"/>
      <c r="O166" s="13"/>
      <c r="P166" s="13"/>
      <c r="Q166" s="33"/>
      <c r="R166" s="124">
        <f>SUM(E166:Q166)</f>
        <v>0</v>
      </c>
      <c r="S166" s="58"/>
      <c r="T166" s="1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2.75">
      <c r="B167" s="68" t="s">
        <v>191</v>
      </c>
      <c r="C167" s="68" t="s">
        <v>185</v>
      </c>
      <c r="D167" s="70" t="s">
        <v>193</v>
      </c>
      <c r="E167" s="41"/>
      <c r="F167" s="14"/>
      <c r="G167" s="14"/>
      <c r="H167" s="41"/>
      <c r="I167" s="14"/>
      <c r="J167" s="14"/>
      <c r="K167" s="14"/>
      <c r="L167" s="14"/>
      <c r="M167" s="14"/>
      <c r="N167" s="14"/>
      <c r="O167" s="14"/>
      <c r="P167" s="14"/>
      <c r="Q167" s="34"/>
      <c r="R167" s="120">
        <v>0</v>
      </c>
      <c r="S167" s="59"/>
      <c r="T167" s="1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3.5" thickBot="1">
      <c r="B168" s="78" t="s">
        <v>192</v>
      </c>
      <c r="C168" s="78" t="s">
        <v>185</v>
      </c>
      <c r="D168" s="72" t="s">
        <v>194</v>
      </c>
      <c r="E168" s="41"/>
      <c r="F168" s="14"/>
      <c r="G168" s="14"/>
      <c r="H168" s="41"/>
      <c r="I168" s="14"/>
      <c r="J168" s="14"/>
      <c r="K168" s="14"/>
      <c r="L168" s="14"/>
      <c r="M168" s="14"/>
      <c r="N168" s="14"/>
      <c r="O168" s="14"/>
      <c r="P168" s="14"/>
      <c r="Q168" s="34"/>
      <c r="R168" s="125">
        <v>0</v>
      </c>
      <c r="S168" s="59"/>
      <c r="T168" s="1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3.5" thickBot="1">
      <c r="B169" s="99"/>
      <c r="C169" s="99"/>
      <c r="D169" s="164" t="s">
        <v>197</v>
      </c>
      <c r="E169" s="136">
        <f>SUM(E166:E168)</f>
        <v>0</v>
      </c>
      <c r="F169" s="112">
        <f aca="true" t="shared" si="21" ref="F169:R169">SUM(F166:F168)</f>
        <v>0</v>
      </c>
      <c r="G169" s="112">
        <f t="shared" si="21"/>
        <v>0</v>
      </c>
      <c r="H169" s="136">
        <f t="shared" si="21"/>
        <v>0</v>
      </c>
      <c r="I169" s="112">
        <f t="shared" si="21"/>
        <v>0</v>
      </c>
      <c r="J169" s="112">
        <f t="shared" si="21"/>
        <v>0</v>
      </c>
      <c r="K169" s="112">
        <f t="shared" si="21"/>
        <v>0</v>
      </c>
      <c r="L169" s="112">
        <f t="shared" si="21"/>
        <v>0</v>
      </c>
      <c r="M169" s="112">
        <f t="shared" si="21"/>
        <v>0</v>
      </c>
      <c r="N169" s="112">
        <f t="shared" si="21"/>
        <v>0</v>
      </c>
      <c r="O169" s="112">
        <f t="shared" si="21"/>
        <v>0</v>
      </c>
      <c r="P169" s="112">
        <f t="shared" si="21"/>
        <v>0</v>
      </c>
      <c r="Q169" s="113">
        <f t="shared" si="21"/>
        <v>0</v>
      </c>
      <c r="R169" s="127">
        <f t="shared" si="21"/>
        <v>0</v>
      </c>
      <c r="S169" s="61"/>
      <c r="T169" s="1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2.75">
      <c r="B170" s="251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1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2.75">
      <c r="B171" s="97"/>
      <c r="C171" s="189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3.5" thickBot="1">
      <c r="B172" s="97"/>
      <c r="C172" s="189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3.5" thickBot="1">
      <c r="B173" s="97"/>
      <c r="C173" s="189"/>
      <c r="D173" s="168"/>
      <c r="E173" s="241" t="s">
        <v>17</v>
      </c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174"/>
      <c r="S173" s="166"/>
      <c r="T173" s="1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3.5" thickBot="1">
      <c r="B174" s="97"/>
      <c r="C174" s="189"/>
      <c r="D174" s="166"/>
      <c r="E174" s="169" t="s">
        <v>8</v>
      </c>
      <c r="F174" s="170" t="s">
        <v>9</v>
      </c>
      <c r="G174" s="171" t="s">
        <v>10</v>
      </c>
      <c r="H174" s="170" t="s">
        <v>11</v>
      </c>
      <c r="I174" s="172" t="s">
        <v>12</v>
      </c>
      <c r="J174" s="172" t="s">
        <v>13</v>
      </c>
      <c r="K174" s="172" t="s">
        <v>14</v>
      </c>
      <c r="L174" s="172" t="s">
        <v>15</v>
      </c>
      <c r="M174" s="172" t="s">
        <v>7</v>
      </c>
      <c r="N174" s="172" t="s">
        <v>3</v>
      </c>
      <c r="O174" s="172" t="s">
        <v>6</v>
      </c>
      <c r="P174" s="172" t="s">
        <v>2</v>
      </c>
      <c r="Q174" s="173" t="s">
        <v>1</v>
      </c>
      <c r="R174" s="166"/>
      <c r="S174" s="166"/>
      <c r="T174" s="1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 ht="19.5" customHeight="1" thickBot="1">
      <c r="B175" s="84"/>
      <c r="C175" s="84"/>
      <c r="D175" s="165" t="s">
        <v>234</v>
      </c>
      <c r="E175" s="167">
        <f>SUM(E31+E49+E63+E72+E86+E101+E105+E112+E117+E127+E135+E144+E150+E156+E163+E169)</f>
        <v>4</v>
      </c>
      <c r="F175" s="167">
        <f aca="true" t="shared" si="22" ref="F175:Q175">SUM(F31+F49+F63+F72+F86+F101+F105+F112+F117+F127+F135+F144+F150+F156+F163+F169)</f>
        <v>4</v>
      </c>
      <c r="G175" s="167">
        <f t="shared" si="22"/>
        <v>6.5</v>
      </c>
      <c r="H175" s="167">
        <f t="shared" si="22"/>
        <v>6.7</v>
      </c>
      <c r="I175" s="167">
        <f t="shared" si="22"/>
        <v>22.800000000000004</v>
      </c>
      <c r="J175" s="167">
        <f t="shared" si="22"/>
        <v>27.900000000000006</v>
      </c>
      <c r="K175" s="167">
        <f t="shared" si="22"/>
        <v>17.6</v>
      </c>
      <c r="L175" s="167">
        <f t="shared" si="22"/>
        <v>13</v>
      </c>
      <c r="M175" s="167">
        <f t="shared" si="22"/>
        <v>39.00000000000001</v>
      </c>
      <c r="N175" s="167">
        <f t="shared" si="22"/>
        <v>14.9</v>
      </c>
      <c r="O175" s="167">
        <f t="shared" si="22"/>
        <v>4.5</v>
      </c>
      <c r="P175" s="167">
        <f t="shared" si="22"/>
        <v>2.6999999999999997</v>
      </c>
      <c r="Q175" s="178">
        <f t="shared" si="22"/>
        <v>4.8</v>
      </c>
      <c r="R175" s="165">
        <f>SUM(E175:Q175)</f>
        <v>168.4</v>
      </c>
      <c r="S175" s="118"/>
      <c r="T175" s="1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1" ht="12.75">
      <c r="B176" s="97"/>
      <c r="C176" s="9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1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97"/>
      <c r="C177" s="97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34" t="s">
        <v>286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97"/>
      <c r="C178" s="9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3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97"/>
      <c r="C179" s="97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3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97"/>
      <c r="C180" s="97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3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97"/>
      <c r="C181" s="97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30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97"/>
      <c r="C182" s="97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30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97"/>
      <c r="C183" s="9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3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97"/>
      <c r="C184" s="97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T184" s="4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20" ht="12.75">
      <c r="B185" s="97"/>
      <c r="C185" s="9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T185" s="4"/>
    </row>
    <row r="186" spans="2:20" ht="12.75">
      <c r="B186" s="97"/>
      <c r="C186" s="9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T186" s="4"/>
    </row>
    <row r="187" spans="2:20" ht="12.75">
      <c r="B187" s="97"/>
      <c r="C187" s="97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T187" s="4"/>
    </row>
    <row r="188" spans="2:20" ht="12.75">
      <c r="B188" s="97"/>
      <c r="C188" s="97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T188" s="4"/>
    </row>
    <row r="189" spans="2:20" s="213" customFormat="1" ht="20.25">
      <c r="B189" s="246" t="s">
        <v>224</v>
      </c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12"/>
    </row>
    <row r="190" spans="2:20" s="213" customFormat="1" ht="20.25">
      <c r="B190" s="246" t="s">
        <v>255</v>
      </c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11"/>
    </row>
    <row r="191" spans="2:20" ht="13.5" thickBot="1">
      <c r="B191" s="97"/>
      <c r="C191" s="97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T191" s="4"/>
    </row>
    <row r="192" spans="2:19" s="28" customFormat="1" ht="13.5" customHeight="1" thickBot="1">
      <c r="B192" s="194" t="s">
        <v>19</v>
      </c>
      <c r="C192" s="179" t="s">
        <v>22</v>
      </c>
      <c r="D192" s="65" t="s">
        <v>225</v>
      </c>
      <c r="E192" s="38" t="s">
        <v>17</v>
      </c>
      <c r="F192" s="12"/>
      <c r="G192" s="31"/>
      <c r="H192" s="38"/>
      <c r="I192" s="12"/>
      <c r="J192" s="12"/>
      <c r="K192" s="12"/>
      <c r="L192" s="12"/>
      <c r="M192" s="12"/>
      <c r="N192" s="12"/>
      <c r="O192" s="12"/>
      <c r="P192" s="12"/>
      <c r="Q192" s="31"/>
      <c r="R192" s="36" t="s">
        <v>198</v>
      </c>
      <c r="S192" s="37" t="s">
        <v>196</v>
      </c>
    </row>
    <row r="193" spans="2:19" ht="13.5" customHeight="1" thickBot="1">
      <c r="B193" s="194"/>
      <c r="C193" s="179"/>
      <c r="D193" s="65"/>
      <c r="E193" s="39" t="s">
        <v>268</v>
      </c>
      <c r="F193" s="11" t="s">
        <v>267</v>
      </c>
      <c r="G193" s="32" t="s">
        <v>266</v>
      </c>
      <c r="H193" s="11" t="s">
        <v>265</v>
      </c>
      <c r="I193" s="11" t="s">
        <v>264</v>
      </c>
      <c r="J193" s="11" t="s">
        <v>263</v>
      </c>
      <c r="K193" s="11" t="s">
        <v>262</v>
      </c>
      <c r="L193" s="11" t="s">
        <v>261</v>
      </c>
      <c r="M193" s="11" t="s">
        <v>260</v>
      </c>
      <c r="N193" s="11" t="s">
        <v>259</v>
      </c>
      <c r="O193" s="11" t="s">
        <v>258</v>
      </c>
      <c r="P193" s="11" t="s">
        <v>257</v>
      </c>
      <c r="Q193" s="32" t="s">
        <v>256</v>
      </c>
      <c r="R193" s="63"/>
      <c r="S193" s="37"/>
    </row>
    <row r="194" spans="2:19" s="48" customFormat="1" ht="15.75" customHeight="1" thickBot="1">
      <c r="B194" s="64" t="s">
        <v>0</v>
      </c>
      <c r="C194" s="66" t="s">
        <v>1</v>
      </c>
      <c r="D194" s="66" t="s">
        <v>2</v>
      </c>
      <c r="E194" s="248" t="s">
        <v>6</v>
      </c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50"/>
      <c r="R194" s="64" t="s">
        <v>3</v>
      </c>
      <c r="S194" s="82">
        <v>6</v>
      </c>
    </row>
    <row r="195" spans="2:19" s="28" customFormat="1" ht="15.75" customHeight="1" thickBot="1">
      <c r="B195" s="195"/>
      <c r="C195" s="180"/>
      <c r="D195" s="130"/>
      <c r="E195" s="236" t="s">
        <v>91</v>
      </c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8"/>
      <c r="R195" s="86"/>
      <c r="S195" s="37"/>
    </row>
    <row r="196" spans="2:19" ht="13.5" customHeight="1">
      <c r="B196" s="68" t="s">
        <v>64</v>
      </c>
      <c r="C196" s="191" t="s">
        <v>275</v>
      </c>
      <c r="D196" s="70" t="s">
        <v>276</v>
      </c>
      <c r="E196" s="41"/>
      <c r="F196" s="14"/>
      <c r="G196" s="14"/>
      <c r="H196" s="41"/>
      <c r="I196" s="14"/>
      <c r="J196" s="217" t="s">
        <v>287</v>
      </c>
      <c r="K196" s="14"/>
      <c r="L196" s="14"/>
      <c r="M196" s="14"/>
      <c r="N196" s="14"/>
      <c r="O196" s="14"/>
      <c r="P196" s="14"/>
      <c r="Q196" s="34"/>
      <c r="R196" s="235">
        <v>0.2</v>
      </c>
      <c r="S196" s="51" t="s">
        <v>279</v>
      </c>
    </row>
    <row r="197" spans="2:19" ht="13.5" customHeight="1">
      <c r="B197" s="68" t="s">
        <v>65</v>
      </c>
      <c r="C197" s="191" t="s">
        <v>275</v>
      </c>
      <c r="D197" s="70" t="s">
        <v>277</v>
      </c>
      <c r="E197" s="41"/>
      <c r="F197" s="14"/>
      <c r="G197" s="14"/>
      <c r="H197" s="41"/>
      <c r="I197" s="14"/>
      <c r="J197" s="217" t="s">
        <v>278</v>
      </c>
      <c r="K197" s="14"/>
      <c r="L197" s="14"/>
      <c r="M197" s="14"/>
      <c r="N197" s="14"/>
      <c r="O197" s="14"/>
      <c r="P197" s="14"/>
      <c r="Q197" s="34"/>
      <c r="R197" s="120">
        <v>0.2</v>
      </c>
      <c r="S197" s="51" t="s">
        <v>279</v>
      </c>
    </row>
    <row r="198" spans="2:19" ht="13.5" customHeight="1">
      <c r="B198" s="68" t="s">
        <v>66</v>
      </c>
      <c r="C198" s="191" t="s">
        <v>275</v>
      </c>
      <c r="D198" s="70" t="s">
        <v>280</v>
      </c>
      <c r="E198" s="41"/>
      <c r="F198" s="14"/>
      <c r="G198" s="14"/>
      <c r="H198" s="41"/>
      <c r="I198" s="14"/>
      <c r="J198" s="217" t="s">
        <v>278</v>
      </c>
      <c r="K198" s="14"/>
      <c r="L198" s="14"/>
      <c r="M198" s="14"/>
      <c r="N198" s="14"/>
      <c r="O198" s="14"/>
      <c r="P198" s="14"/>
      <c r="Q198" s="34"/>
      <c r="R198" s="120">
        <v>0.2</v>
      </c>
      <c r="S198" s="51" t="s">
        <v>281</v>
      </c>
    </row>
    <row r="199" spans="2:19" ht="13.5" customHeight="1">
      <c r="B199" s="68" t="s">
        <v>67</v>
      </c>
      <c r="C199" s="191" t="s">
        <v>275</v>
      </c>
      <c r="D199" s="70" t="s">
        <v>282</v>
      </c>
      <c r="E199" s="41"/>
      <c r="F199" s="14"/>
      <c r="G199" s="14"/>
      <c r="H199" s="41"/>
      <c r="I199" s="14"/>
      <c r="J199" s="217" t="s">
        <v>278</v>
      </c>
      <c r="K199" s="14"/>
      <c r="L199" s="14"/>
      <c r="M199" s="14"/>
      <c r="N199" s="14"/>
      <c r="O199" s="14"/>
      <c r="P199" s="14"/>
      <c r="Q199" s="34"/>
      <c r="R199" s="120">
        <v>0.2</v>
      </c>
      <c r="S199" s="51" t="s">
        <v>281</v>
      </c>
    </row>
    <row r="200" spans="2:19" ht="13.5" customHeight="1">
      <c r="B200" s="68" t="s">
        <v>68</v>
      </c>
      <c r="C200" s="191" t="s">
        <v>275</v>
      </c>
      <c r="D200" s="70" t="s">
        <v>283</v>
      </c>
      <c r="E200" s="41"/>
      <c r="F200" s="14"/>
      <c r="G200" s="14"/>
      <c r="H200" s="41"/>
      <c r="I200" s="14"/>
      <c r="J200" s="217" t="s">
        <v>284</v>
      </c>
      <c r="K200" s="14"/>
      <c r="L200" s="14"/>
      <c r="M200" s="14"/>
      <c r="N200" s="14"/>
      <c r="O200" s="14"/>
      <c r="P200" s="14"/>
      <c r="Q200" s="34"/>
      <c r="R200" s="120">
        <v>0.1</v>
      </c>
      <c r="S200" s="51" t="s">
        <v>288</v>
      </c>
    </row>
    <row r="201" spans="2:19" ht="13.5" customHeight="1">
      <c r="B201" s="68" t="s">
        <v>73</v>
      </c>
      <c r="C201" s="191" t="s">
        <v>275</v>
      </c>
      <c r="D201" s="70" t="s">
        <v>4</v>
      </c>
      <c r="E201" s="41"/>
      <c r="F201" s="14"/>
      <c r="G201" s="14"/>
      <c r="H201" s="41"/>
      <c r="I201" s="14"/>
      <c r="J201" s="217" t="s">
        <v>295</v>
      </c>
      <c r="K201" s="14"/>
      <c r="L201" s="14"/>
      <c r="M201" s="14"/>
      <c r="N201" s="14"/>
      <c r="O201" s="14"/>
      <c r="P201" s="14"/>
      <c r="Q201" s="34"/>
      <c r="R201" s="120">
        <v>0.4</v>
      </c>
      <c r="S201" s="51" t="s">
        <v>296</v>
      </c>
    </row>
    <row r="202" spans="2:19" ht="14.25" customHeight="1">
      <c r="B202" s="68" t="s">
        <v>74</v>
      </c>
      <c r="C202" s="191" t="s">
        <v>275</v>
      </c>
      <c r="D202" s="70" t="s">
        <v>79</v>
      </c>
      <c r="E202" s="41"/>
      <c r="F202" s="14"/>
      <c r="G202" s="14"/>
      <c r="H202" s="41"/>
      <c r="I202" s="14"/>
      <c r="J202" s="217" t="s">
        <v>295</v>
      </c>
      <c r="K202" s="14"/>
      <c r="L202" s="14"/>
      <c r="M202" s="14"/>
      <c r="N202" s="14"/>
      <c r="O202" s="14"/>
      <c r="P202" s="14"/>
      <c r="Q202" s="34"/>
      <c r="R202" s="120">
        <v>0.4</v>
      </c>
      <c r="S202" s="51" t="s">
        <v>296</v>
      </c>
    </row>
    <row r="203" spans="2:19" ht="13.5" customHeight="1" thickBot="1">
      <c r="B203" s="68" t="s">
        <v>75</v>
      </c>
      <c r="C203" s="191" t="s">
        <v>275</v>
      </c>
      <c r="D203" s="70" t="s">
        <v>80</v>
      </c>
      <c r="E203" s="41"/>
      <c r="F203" s="14"/>
      <c r="G203" s="14"/>
      <c r="H203" s="41"/>
      <c r="I203" s="14"/>
      <c r="J203" s="217" t="s">
        <v>278</v>
      </c>
      <c r="K203" s="14"/>
      <c r="L203" s="14"/>
      <c r="M203" s="14"/>
      <c r="N203" s="14"/>
      <c r="O203" s="14"/>
      <c r="P203" s="14"/>
      <c r="Q203" s="34"/>
      <c r="R203" s="120">
        <v>0.2</v>
      </c>
      <c r="S203" s="50" t="s">
        <v>297</v>
      </c>
    </row>
    <row r="204" spans="2:19" ht="24" customHeight="1" thickBot="1">
      <c r="B204" s="196"/>
      <c r="C204" s="99"/>
      <c r="D204" s="108" t="s">
        <v>197</v>
      </c>
      <c r="E204" s="134">
        <f>SUM(E196:E203)</f>
        <v>0</v>
      </c>
      <c r="F204" s="105">
        <f>SUM(F196:F203)</f>
        <v>0</v>
      </c>
      <c r="G204" s="105">
        <f>SUM(G196:G203)</f>
        <v>0</v>
      </c>
      <c r="H204" s="134">
        <f>SUM(H196:H203)</f>
        <v>0</v>
      </c>
      <c r="I204" s="105">
        <f>SUM(I196:I203)</f>
        <v>0</v>
      </c>
      <c r="J204" s="105">
        <v>1.9</v>
      </c>
      <c r="K204" s="105">
        <f aca="true" t="shared" si="23" ref="K204:Q204">SUM(K196:K203)</f>
        <v>0</v>
      </c>
      <c r="L204" s="105">
        <f t="shared" si="23"/>
        <v>0</v>
      </c>
      <c r="M204" s="105">
        <f t="shared" si="23"/>
        <v>0</v>
      </c>
      <c r="N204" s="105">
        <f t="shared" si="23"/>
        <v>0</v>
      </c>
      <c r="O204" s="105">
        <f t="shared" si="23"/>
        <v>0</v>
      </c>
      <c r="P204" s="105">
        <f t="shared" si="23"/>
        <v>0</v>
      </c>
      <c r="Q204" s="106">
        <f t="shared" si="23"/>
        <v>0</v>
      </c>
      <c r="R204" s="107">
        <v>1.9</v>
      </c>
      <c r="S204" s="53"/>
    </row>
    <row r="205" spans="2:19" ht="15.75" customHeight="1" thickBot="1">
      <c r="B205" s="195"/>
      <c r="C205" s="180"/>
      <c r="D205" s="130"/>
      <c r="E205" s="236" t="s">
        <v>90</v>
      </c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86"/>
      <c r="S205" s="37"/>
    </row>
    <row r="206" spans="2:19" ht="13.5" customHeight="1" thickBot="1">
      <c r="B206" s="67" t="s">
        <v>94</v>
      </c>
      <c r="C206" s="67" t="s">
        <v>239</v>
      </c>
      <c r="D206" s="69" t="s">
        <v>105</v>
      </c>
      <c r="E206" s="40"/>
      <c r="F206" s="13"/>
      <c r="G206" s="231"/>
      <c r="H206" s="40"/>
      <c r="I206" s="13"/>
      <c r="J206" s="13"/>
      <c r="K206" s="13"/>
      <c r="L206" s="13"/>
      <c r="M206" s="13"/>
      <c r="N206" s="13"/>
      <c r="O206" s="13"/>
      <c r="P206" s="13"/>
      <c r="Q206" s="33"/>
      <c r="R206" s="124"/>
      <c r="S206" s="49"/>
    </row>
    <row r="207" spans="2:19" ht="13.5" customHeight="1" thickBot="1">
      <c r="B207" s="67" t="s">
        <v>95</v>
      </c>
      <c r="C207" s="67" t="s">
        <v>239</v>
      </c>
      <c r="D207" s="69" t="s">
        <v>272</v>
      </c>
      <c r="E207" s="40"/>
      <c r="F207" s="13"/>
      <c r="G207" s="81">
        <v>1.5</v>
      </c>
      <c r="H207" s="40"/>
      <c r="I207" s="13"/>
      <c r="J207" s="13"/>
      <c r="K207" s="13"/>
      <c r="L207" s="13"/>
      <c r="M207" s="13"/>
      <c r="N207" s="13"/>
      <c r="O207" s="13"/>
      <c r="P207" s="13"/>
      <c r="Q207" s="33"/>
      <c r="R207" s="124">
        <v>1.5</v>
      </c>
      <c r="S207" s="49"/>
    </row>
    <row r="208" spans="2:20" ht="13.5" customHeight="1" thickBot="1">
      <c r="B208" s="99"/>
      <c r="C208" s="99"/>
      <c r="D208" s="108" t="s">
        <v>197</v>
      </c>
      <c r="E208" s="102">
        <f>SUM(E206:E206)</f>
        <v>0</v>
      </c>
      <c r="F208" s="103">
        <f>SUM(F206:F206)</f>
        <v>0</v>
      </c>
      <c r="G208" s="103">
        <v>1.5</v>
      </c>
      <c r="H208" s="102">
        <f>SUM(H206:H206)</f>
        <v>0</v>
      </c>
      <c r="I208" s="103">
        <f>SUM(I206:I206)</f>
        <v>0</v>
      </c>
      <c r="J208" s="103">
        <v>0</v>
      </c>
      <c r="K208" s="103">
        <f aca="true" t="shared" si="24" ref="K208:Q208">SUM(K206:K206)</f>
        <v>0</v>
      </c>
      <c r="L208" s="103">
        <f t="shared" si="24"/>
        <v>0</v>
      </c>
      <c r="M208" s="103">
        <f t="shared" si="24"/>
        <v>0</v>
      </c>
      <c r="N208" s="103">
        <f t="shared" si="24"/>
        <v>0</v>
      </c>
      <c r="O208" s="103">
        <f t="shared" si="24"/>
        <v>0</v>
      </c>
      <c r="P208" s="103">
        <f t="shared" si="24"/>
        <v>0</v>
      </c>
      <c r="Q208" s="104">
        <f t="shared" si="24"/>
        <v>0</v>
      </c>
      <c r="R208" s="110">
        <v>1.5</v>
      </c>
      <c r="S208" s="141"/>
      <c r="T208" s="9"/>
    </row>
    <row r="209" spans="2:20" ht="15.75" customHeight="1" thickBot="1">
      <c r="B209" s="195"/>
      <c r="C209" s="180"/>
      <c r="D209" s="226"/>
      <c r="E209" s="236" t="s">
        <v>226</v>
      </c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40"/>
      <c r="R209" s="86"/>
      <c r="S209" s="37"/>
      <c r="T209" s="230"/>
    </row>
    <row r="210" spans="2:20" ht="15.75" customHeight="1">
      <c r="B210" s="219" t="s">
        <v>113</v>
      </c>
      <c r="C210" s="224">
        <v>51</v>
      </c>
      <c r="D210" s="225" t="s">
        <v>274</v>
      </c>
      <c r="E210" s="222"/>
      <c r="F210" s="221">
        <v>0.4</v>
      </c>
      <c r="G210" s="223"/>
      <c r="H210" s="220"/>
      <c r="I210" s="223"/>
      <c r="J210" s="220"/>
      <c r="K210" s="223"/>
      <c r="L210" s="220"/>
      <c r="M210" s="223"/>
      <c r="N210" s="220"/>
      <c r="O210" s="223"/>
      <c r="P210" s="220"/>
      <c r="Q210" s="223"/>
      <c r="R210" s="227">
        <v>0.4</v>
      </c>
      <c r="S210" s="218"/>
      <c r="T210" s="9"/>
    </row>
    <row r="211" spans="2:20" ht="13.5" customHeight="1">
      <c r="B211" s="68" t="s">
        <v>114</v>
      </c>
      <c r="C211" s="68" t="s">
        <v>239</v>
      </c>
      <c r="D211" s="157" t="s">
        <v>215</v>
      </c>
      <c r="E211" s="41"/>
      <c r="F211" s="14">
        <v>0.1</v>
      </c>
      <c r="G211" s="14"/>
      <c r="H211" s="41"/>
      <c r="I211" s="14"/>
      <c r="J211" s="14"/>
      <c r="K211" s="14"/>
      <c r="L211" s="14"/>
      <c r="M211" s="14">
        <v>1</v>
      </c>
      <c r="N211" s="14"/>
      <c r="O211" s="14"/>
      <c r="P211" s="14">
        <v>1</v>
      </c>
      <c r="Q211" s="34">
        <v>3.6</v>
      </c>
      <c r="R211" s="124">
        <f>SUM(E211:Q211)</f>
        <v>5.7</v>
      </c>
      <c r="S211" s="55"/>
      <c r="T211" s="9"/>
    </row>
    <row r="212" spans="2:20" ht="13.5" customHeight="1">
      <c r="B212" s="68" t="s">
        <v>115</v>
      </c>
      <c r="C212" s="186" t="s">
        <v>239</v>
      </c>
      <c r="D212" s="157" t="s">
        <v>123</v>
      </c>
      <c r="E212" s="41"/>
      <c r="F212" s="14"/>
      <c r="G212" s="14"/>
      <c r="H212" s="41"/>
      <c r="I212" s="14">
        <v>0.5</v>
      </c>
      <c r="J212" s="14"/>
      <c r="K212" s="14"/>
      <c r="L212" s="14"/>
      <c r="M212" s="14"/>
      <c r="N212" s="14"/>
      <c r="O212" s="14"/>
      <c r="P212" s="14"/>
      <c r="Q212" s="34"/>
      <c r="R212" s="124">
        <f>SUM(E212:Q212)</f>
        <v>0.5</v>
      </c>
      <c r="S212" s="55"/>
      <c r="T212" s="9"/>
    </row>
    <row r="213" spans="2:20" ht="22.5" customHeight="1">
      <c r="B213" s="68" t="s">
        <v>116</v>
      </c>
      <c r="C213" s="68" t="s">
        <v>239</v>
      </c>
      <c r="D213" s="77" t="s">
        <v>221</v>
      </c>
      <c r="E213" s="41"/>
      <c r="F213" s="14">
        <v>0.2</v>
      </c>
      <c r="G213" s="14"/>
      <c r="H213" s="41"/>
      <c r="I213" s="14"/>
      <c r="J213" s="14">
        <v>0.8</v>
      </c>
      <c r="K213" s="14"/>
      <c r="L213" s="14"/>
      <c r="M213" s="19"/>
      <c r="N213" s="14"/>
      <c r="O213" s="14"/>
      <c r="P213" s="14"/>
      <c r="Q213" s="34"/>
      <c r="R213" s="124">
        <v>1</v>
      </c>
      <c r="S213" s="62"/>
      <c r="T213" s="9"/>
    </row>
    <row r="214" spans="2:20" ht="13.5" customHeight="1">
      <c r="B214" s="68" t="s">
        <v>117</v>
      </c>
      <c r="C214" s="186" t="s">
        <v>239</v>
      </c>
      <c r="D214" s="70" t="s">
        <v>124</v>
      </c>
      <c r="E214" s="41"/>
      <c r="F214" s="14">
        <v>0.2</v>
      </c>
      <c r="G214" s="14"/>
      <c r="H214" s="41"/>
      <c r="I214" s="14"/>
      <c r="J214" s="14">
        <v>0.2</v>
      </c>
      <c r="K214" s="14">
        <v>3</v>
      </c>
      <c r="L214" s="14">
        <v>1</v>
      </c>
      <c r="M214" s="14"/>
      <c r="N214" s="14"/>
      <c r="O214" s="14"/>
      <c r="P214" s="14"/>
      <c r="Q214" s="34"/>
      <c r="R214" s="124">
        <v>4.4</v>
      </c>
      <c r="S214" s="62"/>
      <c r="T214" s="9"/>
    </row>
    <row r="215" spans="2:20" ht="13.5" customHeight="1">
      <c r="B215" s="68" t="s">
        <v>118</v>
      </c>
      <c r="C215" s="68" t="s">
        <v>239</v>
      </c>
      <c r="D215" s="70" t="s">
        <v>125</v>
      </c>
      <c r="E215" s="41"/>
      <c r="F215" s="14">
        <v>0.1</v>
      </c>
      <c r="G215" s="14">
        <v>3.5</v>
      </c>
      <c r="H215" s="41"/>
      <c r="I215" s="14"/>
      <c r="J215" s="14">
        <v>0.5</v>
      </c>
      <c r="K215" s="14"/>
      <c r="L215" s="14"/>
      <c r="M215" s="14"/>
      <c r="N215" s="14"/>
      <c r="O215" s="14"/>
      <c r="P215" s="14"/>
      <c r="Q215" s="34"/>
      <c r="R215" s="124">
        <f>SUM(E215:Q215)</f>
        <v>4.1</v>
      </c>
      <c r="S215" s="55"/>
      <c r="T215" s="9"/>
    </row>
    <row r="216" spans="2:20" ht="13.5" customHeight="1">
      <c r="B216" s="202" t="s">
        <v>119</v>
      </c>
      <c r="C216" s="186" t="s">
        <v>239</v>
      </c>
      <c r="D216" s="160" t="s">
        <v>126</v>
      </c>
      <c r="E216" s="43"/>
      <c r="F216" s="17"/>
      <c r="G216" s="17">
        <v>2</v>
      </c>
      <c r="H216" s="43"/>
      <c r="I216" s="17"/>
      <c r="J216" s="17"/>
      <c r="K216" s="17"/>
      <c r="L216" s="17"/>
      <c r="M216" s="17"/>
      <c r="N216" s="17"/>
      <c r="O216" s="17"/>
      <c r="P216" s="17"/>
      <c r="Q216" s="35"/>
      <c r="R216" s="124">
        <f>SUM(E216:Q216)</f>
        <v>2</v>
      </c>
      <c r="S216" s="55"/>
      <c r="T216" s="9"/>
    </row>
    <row r="217" spans="2:61" s="5" customFormat="1" ht="13.5" customHeight="1" thickBot="1">
      <c r="B217" s="203" t="s">
        <v>121</v>
      </c>
      <c r="C217" s="68" t="s">
        <v>239</v>
      </c>
      <c r="D217" s="161" t="s">
        <v>127</v>
      </c>
      <c r="E217" s="41"/>
      <c r="F217" s="14"/>
      <c r="G217" s="14"/>
      <c r="H217" s="41"/>
      <c r="I217" s="14">
        <v>1</v>
      </c>
      <c r="J217" s="14"/>
      <c r="K217" s="14"/>
      <c r="L217" s="14"/>
      <c r="M217" s="14"/>
      <c r="N217" s="14"/>
      <c r="O217" s="14"/>
      <c r="P217" s="14"/>
      <c r="Q217" s="34"/>
      <c r="R217" s="124">
        <f>SUM(E217:Q217)</f>
        <v>1</v>
      </c>
      <c r="S217" s="57"/>
      <c r="T217" s="10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2:20" s="3" customFormat="1" ht="13.5" thickBot="1">
      <c r="B218" s="205"/>
      <c r="C218" s="99"/>
      <c r="D218" s="101" t="s">
        <v>197</v>
      </c>
      <c r="E218" s="135">
        <f>SUM(E211:E217)</f>
        <v>0</v>
      </c>
      <c r="F218" s="111">
        <v>1</v>
      </c>
      <c r="G218" s="111">
        <f>SUM(G211:G217)</f>
        <v>5.5</v>
      </c>
      <c r="H218" s="135">
        <v>0</v>
      </c>
      <c r="I218" s="111">
        <f aca="true" t="shared" si="25" ref="I218:Q218">SUM(I211:I217)</f>
        <v>1.5</v>
      </c>
      <c r="J218" s="111">
        <f t="shared" si="25"/>
        <v>1.5</v>
      </c>
      <c r="K218" s="111">
        <f t="shared" si="25"/>
        <v>3</v>
      </c>
      <c r="L218" s="111">
        <f t="shared" si="25"/>
        <v>1</v>
      </c>
      <c r="M218" s="111">
        <f t="shared" si="25"/>
        <v>1</v>
      </c>
      <c r="N218" s="111">
        <f t="shared" si="25"/>
        <v>0</v>
      </c>
      <c r="O218" s="111">
        <f t="shared" si="25"/>
        <v>0</v>
      </c>
      <c r="P218" s="111">
        <f t="shared" si="25"/>
        <v>1</v>
      </c>
      <c r="Q218" s="115">
        <f t="shared" si="25"/>
        <v>3.6</v>
      </c>
      <c r="R218" s="110">
        <f>SUM(E218:Q218)</f>
        <v>19.1</v>
      </c>
      <c r="S218" s="100"/>
      <c r="T218" s="1"/>
    </row>
    <row r="219" spans="2:30" ht="13.5" thickBot="1">
      <c r="B219" s="97"/>
      <c r="C219" s="189"/>
      <c r="D219" s="168"/>
      <c r="E219" s="241" t="s">
        <v>17</v>
      </c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174"/>
      <c r="S219" s="166"/>
      <c r="T219" s="1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2:30" ht="13.5" thickBot="1">
      <c r="B220" s="97"/>
      <c r="C220" s="189"/>
      <c r="D220" s="166"/>
      <c r="E220" s="169" t="s">
        <v>268</v>
      </c>
      <c r="F220" s="170" t="s">
        <v>267</v>
      </c>
      <c r="G220" s="171" t="s">
        <v>266</v>
      </c>
      <c r="H220" s="170" t="s">
        <v>265</v>
      </c>
      <c r="I220" s="172" t="s">
        <v>264</v>
      </c>
      <c r="J220" s="172" t="s">
        <v>263</v>
      </c>
      <c r="K220" s="172" t="s">
        <v>262</v>
      </c>
      <c r="L220" s="172" t="s">
        <v>261</v>
      </c>
      <c r="M220" s="172" t="s">
        <v>260</v>
      </c>
      <c r="N220" s="172" t="s">
        <v>269</v>
      </c>
      <c r="O220" s="172" t="s">
        <v>258</v>
      </c>
      <c r="P220" s="172" t="s">
        <v>257</v>
      </c>
      <c r="Q220" s="173" t="s">
        <v>256</v>
      </c>
      <c r="R220" s="166"/>
      <c r="S220" s="166"/>
      <c r="T220" s="1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2:30" ht="19.5" customHeight="1" thickBot="1">
      <c r="B221" s="84"/>
      <c r="C221" s="84"/>
      <c r="D221" s="165" t="s">
        <v>234</v>
      </c>
      <c r="E221" s="167">
        <v>0</v>
      </c>
      <c r="F221" s="167">
        <v>1</v>
      </c>
      <c r="G221" s="167">
        <v>7</v>
      </c>
      <c r="H221" s="167">
        <v>0</v>
      </c>
      <c r="I221" s="167">
        <v>1.5</v>
      </c>
      <c r="J221" s="167">
        <v>3.4</v>
      </c>
      <c r="K221" s="167">
        <v>3</v>
      </c>
      <c r="L221" s="167">
        <v>1</v>
      </c>
      <c r="M221" s="167">
        <v>1</v>
      </c>
      <c r="N221" s="167">
        <v>0</v>
      </c>
      <c r="O221" s="167">
        <f>SUM(O72+O90+O104+O113+O127+O142+O146+O153+O158+O168+O176+O185+O191+O202+O211+O217)</f>
        <v>0</v>
      </c>
      <c r="P221" s="167">
        <v>1</v>
      </c>
      <c r="Q221" s="178">
        <v>3.6</v>
      </c>
      <c r="R221" s="165">
        <f>SUM(E221:Q221)</f>
        <v>22.5</v>
      </c>
      <c r="S221" s="118"/>
      <c r="T221" s="1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2:20" s="28" customFormat="1" ht="12.75">
      <c r="B222" s="97"/>
      <c r="C222" s="9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T222" s="4"/>
    </row>
    <row r="223" spans="2:20" s="28" customFormat="1" ht="12.75">
      <c r="B223" s="97"/>
      <c r="C223" s="97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T223" s="4"/>
    </row>
    <row r="224" spans="2:20" s="28" customFormat="1" ht="12.75">
      <c r="B224" s="97"/>
      <c r="C224" s="9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T224" s="4"/>
    </row>
    <row r="225" spans="2:20" s="28" customFormat="1" ht="12.75">
      <c r="B225" s="97"/>
      <c r="C225" s="9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T225" s="4"/>
    </row>
    <row r="226" spans="2:20" s="28" customFormat="1" ht="12.75">
      <c r="B226" s="97"/>
      <c r="C226" s="9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T226" s="4"/>
    </row>
    <row r="227" spans="2:20" s="28" customFormat="1" ht="12.75">
      <c r="B227" s="97"/>
      <c r="C227" s="97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T227" s="4"/>
    </row>
    <row r="228" spans="2:20" s="28" customFormat="1" ht="12.75">
      <c r="B228" s="97"/>
      <c r="C228" s="9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T228" s="4"/>
    </row>
    <row r="229" spans="2:20" s="28" customFormat="1" ht="12.75">
      <c r="B229" s="97"/>
      <c r="C229" s="97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T229" s="4"/>
    </row>
    <row r="230" spans="2:20" s="28" customFormat="1" ht="12.75">
      <c r="B230" s="97"/>
      <c r="C230" s="9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T230" s="4"/>
    </row>
    <row r="231" spans="2:20" s="28" customFormat="1" ht="12.75">
      <c r="B231" s="97"/>
      <c r="C231" s="97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T231" s="4"/>
    </row>
    <row r="232" spans="2:20" s="28" customFormat="1" ht="12.75">
      <c r="B232" s="97"/>
      <c r="C232" s="97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T232" s="4"/>
    </row>
    <row r="233" spans="2:20" s="28" customFormat="1" ht="12.75">
      <c r="B233" s="97"/>
      <c r="C233" s="97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T233" s="4"/>
    </row>
    <row r="234" spans="2:20" s="28" customFormat="1" ht="12.75">
      <c r="B234" s="97"/>
      <c r="C234" s="97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T234" s="4"/>
    </row>
    <row r="235" spans="2:20" s="28" customFormat="1" ht="12.75">
      <c r="B235" s="97"/>
      <c r="C235" s="97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T235" s="4"/>
    </row>
    <row r="236" spans="2:20" s="28" customFormat="1" ht="12.75">
      <c r="B236" s="97"/>
      <c r="C236" s="97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T236" s="4"/>
    </row>
    <row r="237" spans="2:20" s="28" customFormat="1" ht="12.75">
      <c r="B237" s="97"/>
      <c r="C237" s="97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T237" s="4"/>
    </row>
    <row r="238" spans="2:20" s="28" customFormat="1" ht="12.75">
      <c r="B238" s="97"/>
      <c r="C238" s="9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T238" s="4"/>
    </row>
    <row r="239" spans="2:20" s="28" customFormat="1" ht="12.75">
      <c r="B239" s="97"/>
      <c r="C239" s="97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T239" s="4"/>
    </row>
    <row r="240" spans="2:20" s="28" customFormat="1" ht="12.75">
      <c r="B240" s="97"/>
      <c r="C240" s="97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T240" s="4"/>
    </row>
    <row r="241" spans="2:20" s="28" customFormat="1" ht="12.75">
      <c r="B241" s="97"/>
      <c r="C241" s="9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T241" s="4"/>
    </row>
    <row r="242" spans="2:20" s="28" customFormat="1" ht="12.75">
      <c r="B242" s="97"/>
      <c r="C242" s="9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T242" s="4"/>
    </row>
    <row r="243" spans="2:20" s="28" customFormat="1" ht="12.75">
      <c r="B243" s="97"/>
      <c r="C243" s="97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T243" s="4"/>
    </row>
    <row r="244" spans="2:20" s="28" customFormat="1" ht="12.75">
      <c r="B244" s="97"/>
      <c r="C244" s="9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T244" s="4"/>
    </row>
    <row r="245" spans="2:20" s="28" customFormat="1" ht="12.75">
      <c r="B245" s="97"/>
      <c r="C245" s="97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T245" s="4"/>
    </row>
    <row r="246" spans="2:20" s="28" customFormat="1" ht="12.75">
      <c r="B246" s="97"/>
      <c r="C246" s="9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T246" s="4"/>
    </row>
    <row r="247" spans="2:20" s="28" customFormat="1" ht="12.75">
      <c r="B247" s="97"/>
      <c r="C247" s="9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T247" s="4"/>
    </row>
    <row r="248" spans="2:20" s="28" customFormat="1" ht="12.75">
      <c r="B248" s="97"/>
      <c r="C248" s="97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T248" s="4"/>
    </row>
    <row r="249" spans="2:20" s="28" customFormat="1" ht="12.75">
      <c r="B249" s="97"/>
      <c r="C249" s="9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T249" s="4"/>
    </row>
    <row r="250" spans="2:20" s="28" customFormat="1" ht="12.75">
      <c r="B250" s="97"/>
      <c r="C250" s="97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T250" s="4"/>
    </row>
    <row r="251" spans="2:20" s="28" customFormat="1" ht="12.75">
      <c r="B251" s="97"/>
      <c r="C251" s="97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T251" s="4"/>
    </row>
    <row r="252" spans="2:20" s="28" customFormat="1" ht="12.75">
      <c r="B252" s="97"/>
      <c r="C252" s="97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T252" s="4"/>
    </row>
    <row r="253" spans="2:20" s="28" customFormat="1" ht="12.75">
      <c r="B253" s="97"/>
      <c r="C253" s="97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T253" s="4"/>
    </row>
    <row r="254" spans="2:20" s="28" customFormat="1" ht="12.75">
      <c r="B254" s="97"/>
      <c r="C254" s="9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T254" s="4"/>
    </row>
    <row r="255" spans="2:20" s="28" customFormat="1" ht="12.75">
      <c r="B255" s="97"/>
      <c r="C255" s="97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T255" s="4"/>
    </row>
    <row r="256" spans="2:20" s="28" customFormat="1" ht="12.75">
      <c r="B256" s="97"/>
      <c r="C256" s="97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T256" s="4"/>
    </row>
    <row r="257" spans="2:20" s="28" customFormat="1" ht="12.75">
      <c r="B257" s="97"/>
      <c r="C257" s="9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T257" s="4"/>
    </row>
    <row r="258" spans="2:20" s="28" customFormat="1" ht="12.75">
      <c r="B258" s="97"/>
      <c r="C258" s="97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T258" s="4"/>
    </row>
    <row r="259" spans="2:20" s="28" customFormat="1" ht="12.75">
      <c r="B259" s="97"/>
      <c r="C259" s="97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T259" s="4"/>
    </row>
    <row r="260" spans="2:20" s="28" customFormat="1" ht="12.75">
      <c r="B260" s="97"/>
      <c r="C260" s="9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T260" s="4"/>
    </row>
    <row r="261" spans="2:20" s="28" customFormat="1" ht="12.75">
      <c r="B261" s="97"/>
      <c r="C261" s="97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T261" s="4"/>
    </row>
    <row r="262" spans="2:20" s="28" customFormat="1" ht="12.75">
      <c r="B262" s="97"/>
      <c r="C262" s="97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T262" s="4"/>
    </row>
    <row r="263" spans="2:20" s="28" customFormat="1" ht="12.75">
      <c r="B263" s="97"/>
      <c r="C263" s="97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T263" s="4"/>
    </row>
    <row r="264" spans="2:20" s="28" customFormat="1" ht="12.75">
      <c r="B264" s="97"/>
      <c r="C264" s="97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T264" s="4"/>
    </row>
    <row r="265" spans="2:20" s="28" customFormat="1" ht="12.75">
      <c r="B265" s="97"/>
      <c r="C265" s="97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T265" s="4"/>
    </row>
    <row r="266" spans="2:20" s="28" customFormat="1" ht="12.75">
      <c r="B266" s="97"/>
      <c r="C266" s="9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T266" s="4"/>
    </row>
    <row r="267" spans="2:20" s="28" customFormat="1" ht="12.75">
      <c r="B267" s="97"/>
      <c r="C267" s="9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T267" s="4"/>
    </row>
    <row r="268" spans="2:20" s="28" customFormat="1" ht="12.75">
      <c r="B268" s="97"/>
      <c r="C268" s="97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T268" s="4"/>
    </row>
    <row r="269" spans="2:20" s="28" customFormat="1" ht="12.75">
      <c r="B269" s="97"/>
      <c r="C269" s="97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T269" s="4"/>
    </row>
    <row r="270" spans="2:20" s="28" customFormat="1" ht="12.75">
      <c r="B270" s="4"/>
      <c r="C270" s="9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T270" s="4"/>
    </row>
    <row r="271" spans="2:20" s="28" customFormat="1" ht="12.75">
      <c r="B271" s="4"/>
      <c r="C271" s="97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T271" s="4"/>
    </row>
    <row r="272" spans="2:20" s="28" customFormat="1" ht="12.75">
      <c r="B272" s="4"/>
      <c r="C272" s="9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T272" s="4"/>
    </row>
    <row r="273" spans="2:20" s="28" customFormat="1" ht="12.75">
      <c r="B273" s="4"/>
      <c r="C273" s="97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T273" s="4"/>
    </row>
    <row r="274" spans="2:20" s="28" customFormat="1" ht="12.75">
      <c r="B274" s="4"/>
      <c r="C274" s="9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T274" s="4"/>
    </row>
    <row r="275" spans="2:20" s="28" customFormat="1" ht="12.75">
      <c r="B275" s="4"/>
      <c r="C275" s="97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T275" s="4"/>
    </row>
    <row r="276" spans="2:20" s="28" customFormat="1" ht="12.75">
      <c r="B276" s="4"/>
      <c r="C276" s="97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T276" s="4"/>
    </row>
    <row r="277" spans="2:20" s="28" customFormat="1" ht="12.75">
      <c r="B277" s="4"/>
      <c r="C277" s="97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T277" s="4"/>
    </row>
    <row r="278" spans="2:20" s="28" customFormat="1" ht="12.75">
      <c r="B278" s="4"/>
      <c r="C278" s="97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T278" s="4"/>
    </row>
    <row r="279" spans="2:20" s="28" customFormat="1" ht="12.75">
      <c r="B279" s="4"/>
      <c r="C279" s="97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T279" s="4"/>
    </row>
    <row r="280" spans="2:20" s="28" customFormat="1" ht="12.75">
      <c r="B280" s="4"/>
      <c r="C280" s="97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T280" s="4"/>
    </row>
    <row r="281" spans="2:20" s="28" customFormat="1" ht="12.75">
      <c r="B281" s="4"/>
      <c r="C281" s="97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T281" s="4"/>
    </row>
    <row r="282" spans="2:20" s="28" customFormat="1" ht="12.75">
      <c r="B282" s="4"/>
      <c r="C282" s="97"/>
      <c r="D282" s="83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4"/>
    </row>
    <row r="283" spans="2:20" s="28" customFormat="1" ht="12.75">
      <c r="B283" s="4"/>
      <c r="C283" s="97"/>
      <c r="D283" s="83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4"/>
    </row>
    <row r="284" spans="2:20" s="28" customFormat="1" ht="12.75">
      <c r="B284" s="4"/>
      <c r="C284" s="97"/>
      <c r="D284" s="83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4"/>
    </row>
    <row r="285" spans="2:20" s="28" customFormat="1" ht="12.75">
      <c r="B285" s="4"/>
      <c r="C285" s="97"/>
      <c r="D285" s="83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4"/>
    </row>
    <row r="286" spans="2:20" s="28" customFormat="1" ht="12.75">
      <c r="B286" s="4"/>
      <c r="C286" s="97"/>
      <c r="D286" s="83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4"/>
    </row>
    <row r="287" spans="2:20" s="28" customFormat="1" ht="12.75">
      <c r="B287" s="4"/>
      <c r="C287" s="97"/>
      <c r="D287" s="83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4"/>
    </row>
    <row r="288" spans="2:20" s="28" customFormat="1" ht="12.75">
      <c r="B288" s="4"/>
      <c r="C288" s="97"/>
      <c r="D288" s="83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4"/>
    </row>
    <row r="289" spans="2:20" s="28" customFormat="1" ht="12.75">
      <c r="B289" s="4"/>
      <c r="C289" s="97"/>
      <c r="D289" s="83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4"/>
    </row>
    <row r="290" spans="2:20" s="28" customFormat="1" ht="12.75">
      <c r="B290" s="4"/>
      <c r="C290" s="97"/>
      <c r="D290" s="83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4"/>
    </row>
    <row r="291" spans="2:20" s="28" customFormat="1" ht="12.75">
      <c r="B291" s="4"/>
      <c r="C291" s="97"/>
      <c r="D291" s="83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4"/>
    </row>
    <row r="292" spans="2:20" s="28" customFormat="1" ht="12.75">
      <c r="B292" s="4"/>
      <c r="C292" s="97"/>
      <c r="D292" s="83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4"/>
    </row>
    <row r="293" spans="2:20" s="28" customFormat="1" ht="12.75">
      <c r="B293" s="4"/>
      <c r="C293" s="97"/>
      <c r="D293" s="83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4"/>
    </row>
    <row r="294" spans="2:20" s="28" customFormat="1" ht="12.75">
      <c r="B294" s="4"/>
      <c r="C294" s="97"/>
      <c r="D294" s="83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4"/>
    </row>
    <row r="295" spans="2:20" s="28" customFormat="1" ht="12.75">
      <c r="B295" s="4"/>
      <c r="C295" s="97"/>
      <c r="D295" s="83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4"/>
    </row>
    <row r="296" spans="2:20" s="28" customFormat="1" ht="12.75">
      <c r="B296" s="4"/>
      <c r="C296" s="97"/>
      <c r="D296" s="83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4"/>
    </row>
    <row r="297" spans="2:20" s="28" customFormat="1" ht="12.75">
      <c r="B297" s="4"/>
      <c r="C297" s="97"/>
      <c r="D297" s="83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4"/>
    </row>
    <row r="298" spans="2:20" s="28" customFormat="1" ht="12.75">
      <c r="B298" s="4"/>
      <c r="C298" s="97"/>
      <c r="D298" s="83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4"/>
    </row>
    <row r="299" spans="2:20" s="28" customFormat="1" ht="12.75">
      <c r="B299" s="4"/>
      <c r="C299" s="97"/>
      <c r="D299" s="83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4"/>
    </row>
    <row r="300" spans="2:20" s="28" customFormat="1" ht="12.75">
      <c r="B300" s="4"/>
      <c r="C300" s="97"/>
      <c r="D300" s="83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4"/>
    </row>
    <row r="301" spans="2:20" s="28" customFormat="1" ht="12.75">
      <c r="B301" s="4"/>
      <c r="C301" s="97"/>
      <c r="D301" s="83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4"/>
    </row>
    <row r="302" spans="2:20" s="28" customFormat="1" ht="12.75">
      <c r="B302" s="4"/>
      <c r="C302" s="97"/>
      <c r="D302" s="83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4"/>
    </row>
    <row r="303" spans="2:20" s="28" customFormat="1" ht="12.75">
      <c r="B303" s="4"/>
      <c r="C303" s="97"/>
      <c r="D303" s="83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4"/>
    </row>
    <row r="304" spans="2:20" s="28" customFormat="1" ht="12.75">
      <c r="B304" s="4"/>
      <c r="C304" s="97"/>
      <c r="D304" s="83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4"/>
    </row>
    <row r="305" spans="2:20" s="28" customFormat="1" ht="12.75">
      <c r="B305" s="4"/>
      <c r="C305" s="97"/>
      <c r="D305" s="83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4"/>
    </row>
    <row r="306" spans="2:20" s="28" customFormat="1" ht="12.75">
      <c r="B306" s="4"/>
      <c r="C306" s="97"/>
      <c r="D306" s="83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4"/>
    </row>
    <row r="307" spans="2:20" s="28" customFormat="1" ht="12.75">
      <c r="B307" s="4"/>
      <c r="C307" s="97"/>
      <c r="D307" s="83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4"/>
    </row>
    <row r="308" spans="2:20" s="28" customFormat="1" ht="12.75">
      <c r="B308" s="4"/>
      <c r="C308" s="97"/>
      <c r="D308" s="83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4"/>
    </row>
    <row r="309" spans="2:20" s="28" customFormat="1" ht="12.75">
      <c r="B309" s="4"/>
      <c r="C309" s="97"/>
      <c r="D309" s="83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4"/>
    </row>
    <row r="310" spans="2:20" s="28" customFormat="1" ht="12.75">
      <c r="B310" s="4"/>
      <c r="C310" s="97"/>
      <c r="D310" s="83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4"/>
    </row>
    <row r="311" spans="2:20" s="28" customFormat="1" ht="12.75">
      <c r="B311" s="4"/>
      <c r="C311" s="97"/>
      <c r="D311" s="83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4"/>
    </row>
    <row r="312" spans="2:20" s="28" customFormat="1" ht="12.75">
      <c r="B312" s="4"/>
      <c r="C312" s="97"/>
      <c r="D312" s="83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4"/>
    </row>
    <row r="313" spans="2:20" s="28" customFormat="1" ht="12.75">
      <c r="B313" s="4"/>
      <c r="C313" s="97"/>
      <c r="D313" s="83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4"/>
    </row>
    <row r="314" spans="2:20" s="28" customFormat="1" ht="12.75">
      <c r="B314" s="4"/>
      <c r="C314" s="97"/>
      <c r="D314" s="83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4"/>
    </row>
    <row r="315" spans="2:20" s="28" customFormat="1" ht="12.75">
      <c r="B315" s="4"/>
      <c r="C315" s="97"/>
      <c r="D315" s="83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4"/>
    </row>
    <row r="316" spans="2:20" s="28" customFormat="1" ht="12.75">
      <c r="B316" s="4"/>
      <c r="C316" s="97"/>
      <c r="D316" s="83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4"/>
    </row>
    <row r="317" spans="2:20" s="28" customFormat="1" ht="12.75">
      <c r="B317" s="4"/>
      <c r="C317" s="97"/>
      <c r="D317" s="83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4"/>
    </row>
    <row r="318" spans="2:20" s="28" customFormat="1" ht="12.75">
      <c r="B318" s="4"/>
      <c r="C318" s="97"/>
      <c r="D318" s="83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4"/>
    </row>
    <row r="319" spans="2:20" s="28" customFormat="1" ht="12.75">
      <c r="B319" s="4"/>
      <c r="C319" s="97"/>
      <c r="D319" s="83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4"/>
    </row>
    <row r="320" spans="2:20" s="28" customFormat="1" ht="12.75">
      <c r="B320" s="4"/>
      <c r="C320" s="97"/>
      <c r="D320" s="83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4"/>
    </row>
    <row r="321" spans="2:20" s="28" customFormat="1" ht="12.75">
      <c r="B321" s="4"/>
      <c r="C321" s="97"/>
      <c r="D321" s="83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4"/>
    </row>
    <row r="322" spans="2:20" s="28" customFormat="1" ht="12.75">
      <c r="B322" s="4"/>
      <c r="C322" s="97"/>
      <c r="D322" s="83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4"/>
    </row>
    <row r="323" spans="2:20" s="28" customFormat="1" ht="12.75">
      <c r="B323" s="4"/>
      <c r="C323" s="97"/>
      <c r="D323" s="83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4"/>
    </row>
    <row r="324" spans="2:20" s="28" customFormat="1" ht="12.75">
      <c r="B324" s="4"/>
      <c r="C324" s="97"/>
      <c r="D324" s="83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4"/>
    </row>
    <row r="325" spans="2:20" s="28" customFormat="1" ht="12.75">
      <c r="B325" s="4"/>
      <c r="C325" s="97"/>
      <c r="D325" s="83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4"/>
    </row>
    <row r="326" spans="2:20" s="28" customFormat="1" ht="12.75">
      <c r="B326" s="4"/>
      <c r="C326" s="97"/>
      <c r="D326" s="83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4"/>
    </row>
    <row r="327" spans="2:20" s="28" customFormat="1" ht="12.75">
      <c r="B327" s="4"/>
      <c r="C327" s="97"/>
      <c r="D327" s="83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4"/>
    </row>
    <row r="328" spans="2:20" s="28" customFormat="1" ht="12.75">
      <c r="B328" s="4"/>
      <c r="C328" s="97"/>
      <c r="D328" s="83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4"/>
    </row>
    <row r="329" spans="2:20" s="28" customFormat="1" ht="12.75">
      <c r="B329" s="4"/>
      <c r="C329" s="97"/>
      <c r="D329" s="83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4"/>
    </row>
    <row r="330" spans="2:20" s="28" customFormat="1" ht="12.75">
      <c r="B330" s="4"/>
      <c r="C330" s="97"/>
      <c r="D330" s="83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4"/>
    </row>
    <row r="331" spans="2:20" s="28" customFormat="1" ht="12.75">
      <c r="B331" s="4"/>
      <c r="C331" s="97"/>
      <c r="D331" s="83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4"/>
    </row>
    <row r="332" spans="2:20" s="28" customFormat="1" ht="12.75">
      <c r="B332" s="4"/>
      <c r="C332" s="97"/>
      <c r="D332" s="83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4"/>
    </row>
    <row r="333" spans="2:20" s="28" customFormat="1" ht="12.75">
      <c r="B333" s="4"/>
      <c r="C333" s="97"/>
      <c r="D333" s="83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4"/>
    </row>
    <row r="334" spans="2:20" s="28" customFormat="1" ht="12.75">
      <c r="B334" s="4"/>
      <c r="C334" s="97"/>
      <c r="D334" s="83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4"/>
    </row>
    <row r="335" spans="2:20" s="28" customFormat="1" ht="12.75">
      <c r="B335" s="4"/>
      <c r="C335" s="97"/>
      <c r="D335" s="83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4"/>
    </row>
    <row r="336" spans="2:21" s="28" customFormat="1" ht="12.75">
      <c r="B336" s="4"/>
      <c r="C336" s="97"/>
      <c r="D336" s="83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30"/>
      <c r="U336" s="26"/>
    </row>
    <row r="337" spans="2:46" s="28" customFormat="1" ht="12.75">
      <c r="B337" s="4"/>
      <c r="C337" s="97"/>
      <c r="D337" s="83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30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</row>
    <row r="338" spans="2:46" s="28" customFormat="1" ht="12.75">
      <c r="B338" s="4"/>
      <c r="C338" s="97"/>
      <c r="D338" s="83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30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</row>
    <row r="339" spans="2:46" s="28" customFormat="1" ht="12.75">
      <c r="B339" s="4"/>
      <c r="C339" s="97"/>
      <c r="D339" s="83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30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</row>
    <row r="340" spans="2:46" s="28" customFormat="1" ht="12.75">
      <c r="B340" s="4"/>
      <c r="C340" s="97"/>
      <c r="D340" s="83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30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</row>
    <row r="341" spans="2:46" s="28" customFormat="1" ht="12.75">
      <c r="B341" s="4"/>
      <c r="C341" s="97"/>
      <c r="D341" s="83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30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</row>
    <row r="342" spans="2:46" s="28" customFormat="1" ht="12.75">
      <c r="B342" s="4"/>
      <c r="C342" s="97"/>
      <c r="D342" s="83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30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</row>
    <row r="343" spans="2:46" s="28" customFormat="1" ht="12.75">
      <c r="B343" s="4"/>
      <c r="C343" s="97"/>
      <c r="D343" s="83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30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</row>
    <row r="344" spans="2:46" s="28" customFormat="1" ht="12.75">
      <c r="B344" s="4"/>
      <c r="C344" s="97"/>
      <c r="D344" s="83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30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</row>
    <row r="345" spans="2:46" s="28" customFormat="1" ht="12.75">
      <c r="B345" s="4"/>
      <c r="C345" s="97"/>
      <c r="D345" s="83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30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</row>
    <row r="346" spans="2:46" s="28" customFormat="1" ht="12.75">
      <c r="B346" s="4"/>
      <c r="C346" s="97"/>
      <c r="D346" s="83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30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</row>
    <row r="347" spans="2:46" s="28" customFormat="1" ht="12.75">
      <c r="B347" s="4"/>
      <c r="C347" s="97"/>
      <c r="D347" s="83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30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</row>
    <row r="348" spans="2:46" s="28" customFormat="1" ht="12.75">
      <c r="B348" s="4"/>
      <c r="C348" s="97"/>
      <c r="D348" s="83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30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</row>
    <row r="349" spans="2:46" s="28" customFormat="1" ht="12.75">
      <c r="B349" s="4"/>
      <c r="C349" s="97"/>
      <c r="D349" s="83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30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</row>
    <row r="350" spans="2:46" s="28" customFormat="1" ht="12.75">
      <c r="B350" s="4"/>
      <c r="C350" s="97"/>
      <c r="D350" s="83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30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</row>
    <row r="351" spans="2:46" s="28" customFormat="1" ht="12.75">
      <c r="B351" s="4"/>
      <c r="C351" s="97"/>
      <c r="D351" s="83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30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</row>
    <row r="352" spans="2:46" s="28" customFormat="1" ht="12.75">
      <c r="B352" s="4"/>
      <c r="C352" s="97"/>
      <c r="D352" s="83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30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</row>
    <row r="353" spans="2:46" s="28" customFormat="1" ht="12.75">
      <c r="B353" s="4"/>
      <c r="C353" s="97"/>
      <c r="D353" s="83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30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</row>
    <row r="354" spans="2:46" s="28" customFormat="1" ht="12.75">
      <c r="B354" s="4"/>
      <c r="C354" s="97"/>
      <c r="D354" s="83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30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</row>
    <row r="355" spans="2:46" s="28" customFormat="1" ht="12.75">
      <c r="B355" s="4"/>
      <c r="C355" s="97"/>
      <c r="D355" s="83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30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</row>
    <row r="356" spans="2:46" s="28" customFormat="1" ht="12.75">
      <c r="B356" s="4"/>
      <c r="C356" s="97"/>
      <c r="D356" s="83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30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</row>
    <row r="357" spans="2:46" s="28" customFormat="1" ht="12.75">
      <c r="B357" s="4"/>
      <c r="C357" s="97"/>
      <c r="D357" s="83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30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</row>
    <row r="358" spans="2:46" s="28" customFormat="1" ht="12.75">
      <c r="B358" s="4"/>
      <c r="C358" s="97"/>
      <c r="D358" s="83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30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</row>
    <row r="359" spans="2:46" s="28" customFormat="1" ht="12.75">
      <c r="B359" s="4"/>
      <c r="C359" s="97"/>
      <c r="D359" s="83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30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</row>
    <row r="360" spans="2:46" s="28" customFormat="1" ht="12.75">
      <c r="B360" s="4"/>
      <c r="C360" s="97"/>
      <c r="D360" s="83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30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</row>
    <row r="361" spans="2:46" s="28" customFormat="1" ht="12.75">
      <c r="B361" s="4"/>
      <c r="C361" s="97"/>
      <c r="D361" s="83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30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</row>
    <row r="362" spans="2:46" s="28" customFormat="1" ht="12.75">
      <c r="B362" s="4"/>
      <c r="C362" s="97"/>
      <c r="D362" s="83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30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</row>
    <row r="363" spans="2:46" s="28" customFormat="1" ht="12.75">
      <c r="B363" s="4"/>
      <c r="C363" s="97"/>
      <c r="D363" s="83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30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</row>
    <row r="364" spans="2:46" s="28" customFormat="1" ht="12.75">
      <c r="B364" s="4"/>
      <c r="C364" s="97"/>
      <c r="D364" s="83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30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</row>
    <row r="365" spans="2:46" s="28" customFormat="1" ht="12.75">
      <c r="B365" s="4"/>
      <c r="C365" s="97"/>
      <c r="D365" s="83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30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</row>
    <row r="366" spans="2:46" s="28" customFormat="1" ht="12.75">
      <c r="B366" s="4"/>
      <c r="C366" s="97"/>
      <c r="D366" s="83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30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</row>
    <row r="367" spans="2:46" s="28" customFormat="1" ht="12.75">
      <c r="B367" s="4"/>
      <c r="C367" s="97"/>
      <c r="D367" s="83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30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</row>
    <row r="368" spans="2:46" s="28" customFormat="1" ht="12.75">
      <c r="B368" s="4"/>
      <c r="C368" s="97"/>
      <c r="D368" s="83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30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</row>
    <row r="369" spans="2:46" s="28" customFormat="1" ht="12.75">
      <c r="B369" s="4"/>
      <c r="C369" s="97"/>
      <c r="D369" s="83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30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</row>
    <row r="370" spans="2:46" s="28" customFormat="1" ht="12.75">
      <c r="B370" s="4"/>
      <c r="C370" s="30"/>
      <c r="D370" s="83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30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</row>
    <row r="371" spans="2:46" s="28" customFormat="1" ht="12.75">
      <c r="B371" s="4"/>
      <c r="C371" s="30"/>
      <c r="D371" s="83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30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</row>
    <row r="372" spans="2:46" s="28" customFormat="1" ht="12.75">
      <c r="B372" s="4"/>
      <c r="C372" s="30"/>
      <c r="D372" s="83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30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</row>
    <row r="373" spans="2:46" s="28" customFormat="1" ht="12.75">
      <c r="B373" s="4"/>
      <c r="C373" s="30"/>
      <c r="D373" s="83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30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</row>
    <row r="374" spans="2:46" s="28" customFormat="1" ht="12.75">
      <c r="B374" s="4"/>
      <c r="C374" s="30"/>
      <c r="D374" s="83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30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</row>
    <row r="375" spans="2:46" s="28" customFormat="1" ht="12.75">
      <c r="B375" s="4"/>
      <c r="C375" s="30"/>
      <c r="D375" s="83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30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</row>
    <row r="376" spans="2:46" s="28" customFormat="1" ht="12.75">
      <c r="B376" s="4"/>
      <c r="C376" s="30"/>
      <c r="D376" s="83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30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</row>
    <row r="377" spans="2:46" s="28" customFormat="1" ht="12.75">
      <c r="B377" s="4"/>
      <c r="C377" s="30"/>
      <c r="D377" s="83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30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</row>
    <row r="378" spans="2:46" s="28" customFormat="1" ht="12.75">
      <c r="B378" s="4"/>
      <c r="C378" s="30"/>
      <c r="D378" s="83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30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</row>
    <row r="379" spans="2:46" s="28" customFormat="1" ht="12.75">
      <c r="B379" s="4"/>
      <c r="C379" s="30"/>
      <c r="D379" s="83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30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</row>
    <row r="380" spans="2:46" s="28" customFormat="1" ht="12.75">
      <c r="B380" s="4"/>
      <c r="C380" s="30"/>
      <c r="D380" s="83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30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</row>
    <row r="381" spans="2:46" s="28" customFormat="1" ht="12.75">
      <c r="B381" s="4"/>
      <c r="C381" s="30"/>
      <c r="D381" s="83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30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</row>
    <row r="382" spans="2:46" s="28" customFormat="1" ht="12.75">
      <c r="B382" s="4"/>
      <c r="C382" s="30"/>
      <c r="D382" s="83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30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</row>
    <row r="383" spans="2:46" s="28" customFormat="1" ht="12.75">
      <c r="B383" s="4"/>
      <c r="C383" s="30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30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</row>
    <row r="384" spans="2:46" s="28" customFormat="1" ht="12.75">
      <c r="B384" s="4"/>
      <c r="C384" s="30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30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</row>
    <row r="385" spans="2:46" s="28" customFormat="1" ht="12.75">
      <c r="B385" s="4"/>
      <c r="C385" s="30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30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</row>
    <row r="386" spans="2:46" s="28" customFormat="1" ht="12.75">
      <c r="B386" s="4"/>
      <c r="C386" s="30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30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</row>
    <row r="387" spans="2:46" s="28" customFormat="1" ht="12.75">
      <c r="B387" s="4"/>
      <c r="C387" s="30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30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</row>
    <row r="388" spans="2:46" s="28" customFormat="1" ht="12.75">
      <c r="B388" s="4"/>
      <c r="C388" s="30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30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</row>
    <row r="389" spans="2:46" s="28" customFormat="1" ht="12.75">
      <c r="B389" s="4"/>
      <c r="C389" s="30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30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</row>
    <row r="390" spans="2:46" s="28" customFormat="1" ht="12.75">
      <c r="B390" s="4"/>
      <c r="C390" s="30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30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</row>
    <row r="391" spans="2:46" s="28" customFormat="1" ht="12.75">
      <c r="B391" s="4"/>
      <c r="C391" s="30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30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</row>
    <row r="392" spans="2:46" s="28" customFormat="1" ht="12.75">
      <c r="B392" s="4"/>
      <c r="C392" s="30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30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</row>
    <row r="393" spans="2:46" s="28" customFormat="1" ht="12.75">
      <c r="B393" s="4"/>
      <c r="C393" s="30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30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</row>
    <row r="394" spans="2:46" s="28" customFormat="1" ht="12.75">
      <c r="B394" s="4"/>
      <c r="C394" s="30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30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</row>
    <row r="395" spans="2:46" s="28" customFormat="1" ht="12.75">
      <c r="B395" s="4"/>
      <c r="C395" s="30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30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</row>
    <row r="396" spans="2:46" s="28" customFormat="1" ht="12.75">
      <c r="B396" s="4"/>
      <c r="C396" s="30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30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</row>
    <row r="397" spans="2:46" s="28" customFormat="1" ht="12.75">
      <c r="B397" s="4"/>
      <c r="C397" s="30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30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</row>
    <row r="398" spans="2:26" s="28" customFormat="1" ht="12.75">
      <c r="B398" s="4"/>
      <c r="C398" s="4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30"/>
      <c r="U398" s="26"/>
      <c r="V398" s="26"/>
      <c r="W398" s="26"/>
      <c r="X398" s="26"/>
      <c r="Y398" s="26"/>
      <c r="Z398" s="26"/>
    </row>
    <row r="399" spans="2:26" s="28" customFormat="1" ht="12.75">
      <c r="B399" s="4"/>
      <c r="C399" s="4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30"/>
      <c r="U399" s="26"/>
      <c r="V399" s="26"/>
      <c r="W399" s="26"/>
      <c r="X399" s="26"/>
      <c r="Y399" s="26"/>
      <c r="Z399" s="26"/>
    </row>
    <row r="400" spans="2:26" s="28" customFormat="1" ht="12.75">
      <c r="B400" s="4"/>
      <c r="C400" s="4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30"/>
      <c r="U400" s="26"/>
      <c r="V400" s="26"/>
      <c r="W400" s="26"/>
      <c r="X400" s="26"/>
      <c r="Y400" s="26"/>
      <c r="Z400" s="26"/>
    </row>
    <row r="401" spans="2:26" s="28" customFormat="1" ht="12.75">
      <c r="B401" s="4"/>
      <c r="C401" s="4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30"/>
      <c r="U401" s="26"/>
      <c r="V401" s="26"/>
      <c r="W401" s="26"/>
      <c r="X401" s="26"/>
      <c r="Y401" s="26"/>
      <c r="Z401" s="26"/>
    </row>
    <row r="402" spans="2:26" s="28" customFormat="1" ht="12.75">
      <c r="B402" s="4"/>
      <c r="C402" s="4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30"/>
      <c r="U402" s="26"/>
      <c r="V402" s="26"/>
      <c r="W402" s="26"/>
      <c r="X402" s="26"/>
      <c r="Y402" s="26"/>
      <c r="Z402" s="26"/>
    </row>
    <row r="403" spans="2:26" s="28" customFormat="1" ht="12.75">
      <c r="B403" s="4"/>
      <c r="C403" s="4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30"/>
      <c r="U403" s="26"/>
      <c r="V403" s="26"/>
      <c r="W403" s="26"/>
      <c r="X403" s="26"/>
      <c r="Y403" s="26"/>
      <c r="Z403" s="26"/>
    </row>
    <row r="404" spans="2:26" s="28" customFormat="1" ht="12.75">
      <c r="B404" s="4"/>
      <c r="C404" s="4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30"/>
      <c r="U404" s="26"/>
      <c r="V404" s="26"/>
      <c r="W404" s="26"/>
      <c r="X404" s="26"/>
      <c r="Y404" s="26"/>
      <c r="Z404" s="26"/>
    </row>
    <row r="405" spans="2:26" s="28" customFormat="1" ht="12.75">
      <c r="B405" s="4"/>
      <c r="C405" s="4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30"/>
      <c r="U405" s="26"/>
      <c r="V405" s="26"/>
      <c r="W405" s="26"/>
      <c r="X405" s="26"/>
      <c r="Y405" s="26"/>
      <c r="Z405" s="26"/>
    </row>
    <row r="406" spans="2:26" s="28" customFormat="1" ht="12.75">
      <c r="B406" s="4"/>
      <c r="C406" s="4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30"/>
      <c r="U406" s="26"/>
      <c r="V406" s="26"/>
      <c r="W406" s="26"/>
      <c r="X406" s="26"/>
      <c r="Y406" s="26"/>
      <c r="Z406" s="26"/>
    </row>
    <row r="407" spans="2:26" s="28" customFormat="1" ht="12.75">
      <c r="B407" s="4"/>
      <c r="C407" s="4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30"/>
      <c r="U407" s="26"/>
      <c r="V407" s="26"/>
      <c r="W407" s="26"/>
      <c r="X407" s="26"/>
      <c r="Y407" s="26"/>
      <c r="Z407" s="26"/>
    </row>
    <row r="408" spans="2:26" s="28" customFormat="1" ht="12.75">
      <c r="B408" s="4"/>
      <c r="C408" s="4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30"/>
      <c r="U408" s="26"/>
      <c r="V408" s="26"/>
      <c r="W408" s="26"/>
      <c r="X408" s="26"/>
      <c r="Y408" s="26"/>
      <c r="Z408" s="26"/>
    </row>
    <row r="409" spans="2:26" s="28" customFormat="1" ht="12.75">
      <c r="B409" s="4"/>
      <c r="C409" s="4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30"/>
      <c r="U409" s="26"/>
      <c r="V409" s="26"/>
      <c r="W409" s="26"/>
      <c r="X409" s="26"/>
      <c r="Y409" s="26"/>
      <c r="Z409" s="26"/>
    </row>
    <row r="410" spans="2:26" s="28" customFormat="1" ht="12.75">
      <c r="B410" s="4"/>
      <c r="C410" s="4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30"/>
      <c r="U410" s="26"/>
      <c r="V410" s="26"/>
      <c r="W410" s="26"/>
      <c r="X410" s="26"/>
      <c r="Y410" s="26"/>
      <c r="Z410" s="26"/>
    </row>
    <row r="411" spans="2:26" s="28" customFormat="1" ht="12.75">
      <c r="B411" s="4"/>
      <c r="C411" s="4"/>
      <c r="T411" s="4"/>
      <c r="V411" s="26"/>
      <c r="W411" s="26"/>
      <c r="X411" s="26"/>
      <c r="Y411" s="26"/>
      <c r="Z411" s="26"/>
    </row>
    <row r="412" spans="2:20" s="28" customFormat="1" ht="12.75">
      <c r="B412" s="4"/>
      <c r="C412" s="4"/>
      <c r="T412" s="4"/>
    </row>
    <row r="413" spans="2:20" s="28" customFormat="1" ht="12.75">
      <c r="B413" s="4"/>
      <c r="C413" s="4"/>
      <c r="T413" s="4"/>
    </row>
    <row r="414" spans="2:20" s="28" customFormat="1" ht="12.75">
      <c r="B414" s="4"/>
      <c r="C414" s="4"/>
      <c r="T414" s="4"/>
    </row>
    <row r="415" spans="2:20" s="28" customFormat="1" ht="12.75">
      <c r="B415" s="4"/>
      <c r="C415" s="4"/>
      <c r="T415" s="4"/>
    </row>
    <row r="416" spans="2:20" s="28" customFormat="1" ht="12.75">
      <c r="B416" s="4"/>
      <c r="C416" s="4"/>
      <c r="T416" s="4"/>
    </row>
    <row r="417" spans="2:20" s="28" customFormat="1" ht="12.75">
      <c r="B417" s="4"/>
      <c r="C417" s="4"/>
      <c r="T417" s="4"/>
    </row>
    <row r="418" spans="2:20" s="28" customFormat="1" ht="12.75">
      <c r="B418" s="4"/>
      <c r="C418" s="4"/>
      <c r="T418" s="4"/>
    </row>
    <row r="419" spans="2:20" s="28" customFormat="1" ht="12.75">
      <c r="B419" s="4"/>
      <c r="C419" s="4"/>
      <c r="T419" s="4"/>
    </row>
    <row r="420" spans="2:20" s="28" customFormat="1" ht="12.75">
      <c r="B420" s="4"/>
      <c r="C420" s="4"/>
      <c r="T420" s="4"/>
    </row>
    <row r="421" spans="2:20" s="28" customFormat="1" ht="12.75">
      <c r="B421" s="4"/>
      <c r="C421" s="4"/>
      <c r="T421" s="4"/>
    </row>
    <row r="422" spans="2:20" s="28" customFormat="1" ht="12.75">
      <c r="B422" s="4"/>
      <c r="C422" s="4"/>
      <c r="T422" s="4"/>
    </row>
    <row r="423" spans="2:20" s="28" customFormat="1" ht="12.75">
      <c r="B423" s="4"/>
      <c r="C423" s="4"/>
      <c r="T423" s="4"/>
    </row>
    <row r="424" spans="2:20" s="28" customFormat="1" ht="12.75">
      <c r="B424" s="4"/>
      <c r="C424" s="4"/>
      <c r="T424" s="4"/>
    </row>
    <row r="425" spans="2:20" s="28" customFormat="1" ht="12.75">
      <c r="B425" s="4"/>
      <c r="C425" s="4"/>
      <c r="T425" s="4"/>
    </row>
    <row r="426" spans="2:20" s="28" customFormat="1" ht="12.75">
      <c r="B426" s="4"/>
      <c r="C426" s="4"/>
      <c r="T426" s="4"/>
    </row>
    <row r="427" spans="2:20" s="28" customFormat="1" ht="12.75">
      <c r="B427" s="4"/>
      <c r="C427" s="4"/>
      <c r="T427" s="4"/>
    </row>
    <row r="428" spans="2:20" s="28" customFormat="1" ht="12.75">
      <c r="B428" s="4"/>
      <c r="C428" s="4"/>
      <c r="T428" s="4"/>
    </row>
    <row r="429" spans="2:20" s="28" customFormat="1" ht="12.75">
      <c r="B429" s="4"/>
      <c r="C429" s="4"/>
      <c r="T429" s="4"/>
    </row>
    <row r="430" spans="2:20" s="28" customFormat="1" ht="12.75">
      <c r="B430" s="4"/>
      <c r="C430" s="4"/>
      <c r="T430" s="4"/>
    </row>
    <row r="431" spans="2:20" s="28" customFormat="1" ht="12.75">
      <c r="B431" s="4"/>
      <c r="C431" s="4"/>
      <c r="T431" s="4"/>
    </row>
    <row r="432" spans="2:20" s="28" customFormat="1" ht="12.75">
      <c r="B432" s="4"/>
      <c r="C432" s="4"/>
      <c r="T432" s="4"/>
    </row>
    <row r="433" spans="2:20" s="28" customFormat="1" ht="12.75">
      <c r="B433" s="4"/>
      <c r="C433" s="4"/>
      <c r="T433" s="4"/>
    </row>
    <row r="434" spans="2:20" s="28" customFormat="1" ht="12.75">
      <c r="B434" s="4"/>
      <c r="C434" s="4"/>
      <c r="T434" s="4"/>
    </row>
    <row r="435" spans="2:20" s="28" customFormat="1" ht="12.75">
      <c r="B435" s="4"/>
      <c r="C435" s="4"/>
      <c r="T435" s="4"/>
    </row>
    <row r="436" spans="2:20" s="28" customFormat="1" ht="12.75">
      <c r="B436" s="4"/>
      <c r="C436" s="4"/>
      <c r="T436" s="4"/>
    </row>
    <row r="437" spans="2:20" s="28" customFormat="1" ht="12.75">
      <c r="B437" s="4"/>
      <c r="C437" s="4"/>
      <c r="T437" s="4"/>
    </row>
    <row r="438" spans="2:20" s="28" customFormat="1" ht="12.75">
      <c r="B438" s="4"/>
      <c r="C438" s="4"/>
      <c r="T438" s="4"/>
    </row>
    <row r="439" spans="2:20" s="28" customFormat="1" ht="12.75">
      <c r="B439" s="4"/>
      <c r="C439" s="4"/>
      <c r="T439" s="4"/>
    </row>
    <row r="440" spans="2:20" s="28" customFormat="1" ht="12.75">
      <c r="B440" s="4"/>
      <c r="C440" s="4"/>
      <c r="T440" s="4"/>
    </row>
    <row r="441" spans="2:20" s="28" customFormat="1" ht="12.75">
      <c r="B441" s="4"/>
      <c r="C441" s="4"/>
      <c r="T441" s="4"/>
    </row>
    <row r="442" spans="2:20" s="28" customFormat="1" ht="12.75">
      <c r="B442" s="4"/>
      <c r="C442" s="4"/>
      <c r="T442" s="4"/>
    </row>
    <row r="443" spans="2:20" s="28" customFormat="1" ht="12.75">
      <c r="B443" s="4"/>
      <c r="C443" s="4"/>
      <c r="T443" s="4"/>
    </row>
    <row r="444" spans="2:20" s="28" customFormat="1" ht="12.75">
      <c r="B444" s="4"/>
      <c r="C444" s="4"/>
      <c r="T444" s="4"/>
    </row>
    <row r="445" spans="2:20" s="28" customFormat="1" ht="12.75">
      <c r="B445" s="4"/>
      <c r="C445" s="4"/>
      <c r="T445" s="4"/>
    </row>
    <row r="446" spans="2:20" s="28" customFormat="1" ht="12.75">
      <c r="B446" s="4"/>
      <c r="C446" s="4"/>
      <c r="T446" s="4"/>
    </row>
    <row r="447" spans="2:20" s="28" customFormat="1" ht="12.75">
      <c r="B447" s="4"/>
      <c r="C447" s="4"/>
      <c r="T447" s="4"/>
    </row>
    <row r="448" spans="2:20" s="28" customFormat="1" ht="12.75">
      <c r="B448" s="4"/>
      <c r="C448" s="4"/>
      <c r="T448" s="4"/>
    </row>
    <row r="449" spans="2:20" s="28" customFormat="1" ht="12.75">
      <c r="B449" s="4"/>
      <c r="C449" s="4"/>
      <c r="T449" s="4"/>
    </row>
    <row r="450" spans="2:20" s="28" customFormat="1" ht="12.75">
      <c r="B450" s="4"/>
      <c r="C450" s="4"/>
      <c r="T450" s="4"/>
    </row>
    <row r="451" spans="2:20" s="28" customFormat="1" ht="12.75">
      <c r="B451" s="4"/>
      <c r="C451" s="4"/>
      <c r="T451" s="4"/>
    </row>
    <row r="452" spans="2:20" s="28" customFormat="1" ht="12.75">
      <c r="B452" s="4"/>
      <c r="C452" s="4"/>
      <c r="T452" s="4"/>
    </row>
    <row r="453" spans="2:20" s="28" customFormat="1" ht="12.75">
      <c r="B453" s="4"/>
      <c r="C453" s="4"/>
      <c r="T453" s="4"/>
    </row>
    <row r="454" spans="2:20" s="28" customFormat="1" ht="12.75">
      <c r="B454" s="4"/>
      <c r="C454" s="4"/>
      <c r="T454" s="4"/>
    </row>
    <row r="455" spans="2:20" s="28" customFormat="1" ht="12.75">
      <c r="B455" s="4"/>
      <c r="C455" s="4"/>
      <c r="T455" s="4"/>
    </row>
    <row r="456" spans="2:20" s="28" customFormat="1" ht="12.75">
      <c r="B456" s="4"/>
      <c r="C456" s="4"/>
      <c r="T456" s="4"/>
    </row>
    <row r="457" spans="2:20" s="28" customFormat="1" ht="12.75">
      <c r="B457" s="4"/>
      <c r="C457" s="4"/>
      <c r="T457" s="4"/>
    </row>
    <row r="458" spans="2:20" s="28" customFormat="1" ht="12.75">
      <c r="B458" s="4"/>
      <c r="C458" s="4"/>
      <c r="T458" s="4"/>
    </row>
    <row r="459" spans="2:20" s="28" customFormat="1" ht="12.75">
      <c r="B459" s="4"/>
      <c r="C459" s="4"/>
      <c r="T459" s="4"/>
    </row>
    <row r="460" spans="2:20" s="28" customFormat="1" ht="12.75">
      <c r="B460" s="4"/>
      <c r="C460" s="4"/>
      <c r="T460" s="4"/>
    </row>
    <row r="461" spans="2:20" s="28" customFormat="1" ht="12.75">
      <c r="B461" s="4"/>
      <c r="C461" s="4"/>
      <c r="T461" s="4"/>
    </row>
    <row r="462" spans="2:20" s="28" customFormat="1" ht="12.75">
      <c r="B462" s="4"/>
      <c r="C462" s="4"/>
      <c r="T462" s="4"/>
    </row>
    <row r="463" spans="2:20" s="28" customFormat="1" ht="12.75">
      <c r="B463" s="4"/>
      <c r="C463" s="4"/>
      <c r="T463" s="4"/>
    </row>
    <row r="464" spans="2:20" s="28" customFormat="1" ht="12.75">
      <c r="B464" s="4"/>
      <c r="C464" s="4"/>
      <c r="T464" s="4"/>
    </row>
    <row r="465" spans="2:20" s="28" customFormat="1" ht="12.75">
      <c r="B465" s="4"/>
      <c r="C465" s="4"/>
      <c r="T465" s="4"/>
    </row>
    <row r="466" spans="2:20" s="28" customFormat="1" ht="12.75">
      <c r="B466" s="4"/>
      <c r="C466" s="4"/>
      <c r="T466" s="4"/>
    </row>
    <row r="467" spans="2:20" s="28" customFormat="1" ht="12.75">
      <c r="B467" s="4"/>
      <c r="C467" s="4"/>
      <c r="T467" s="4"/>
    </row>
    <row r="468" spans="2:20" s="28" customFormat="1" ht="12.75">
      <c r="B468" s="4"/>
      <c r="C468" s="4"/>
      <c r="T468" s="4"/>
    </row>
    <row r="469" spans="2:20" s="28" customFormat="1" ht="12.75">
      <c r="B469" s="4"/>
      <c r="C469" s="4"/>
      <c r="T469" s="4"/>
    </row>
    <row r="470" spans="2:20" s="28" customFormat="1" ht="12.75">
      <c r="B470" s="4"/>
      <c r="C470" s="4"/>
      <c r="T470" s="4"/>
    </row>
    <row r="471" spans="2:20" s="28" customFormat="1" ht="12.75">
      <c r="B471" s="4"/>
      <c r="C471" s="4"/>
      <c r="T471" s="4"/>
    </row>
    <row r="472" spans="2:20" s="28" customFormat="1" ht="12.75">
      <c r="B472" s="4"/>
      <c r="C472" s="4"/>
      <c r="T472" s="4"/>
    </row>
    <row r="473" spans="2:20" s="28" customFormat="1" ht="12.75">
      <c r="B473" s="4"/>
      <c r="C473" s="4"/>
      <c r="T473" s="4"/>
    </row>
    <row r="474" spans="2:20" s="28" customFormat="1" ht="12.75">
      <c r="B474" s="4"/>
      <c r="C474" s="4"/>
      <c r="T474" s="4"/>
    </row>
    <row r="475" spans="2:20" s="28" customFormat="1" ht="12.75">
      <c r="B475" s="4"/>
      <c r="C475" s="4"/>
      <c r="T475" s="4"/>
    </row>
    <row r="476" spans="2:20" s="28" customFormat="1" ht="12.75">
      <c r="B476" s="4"/>
      <c r="C476" s="4"/>
      <c r="T476" s="4"/>
    </row>
    <row r="477" spans="2:20" s="28" customFormat="1" ht="12.75">
      <c r="B477" s="4"/>
      <c r="C477" s="4"/>
      <c r="T477" s="4"/>
    </row>
    <row r="478" spans="2:20" s="28" customFormat="1" ht="12.75">
      <c r="B478" s="4"/>
      <c r="C478" s="4"/>
      <c r="T478" s="4"/>
    </row>
    <row r="479" spans="2:20" s="28" customFormat="1" ht="12.75">
      <c r="B479" s="4"/>
      <c r="C479" s="4"/>
      <c r="T479" s="4"/>
    </row>
    <row r="480" spans="2:20" s="28" customFormat="1" ht="12.75">
      <c r="B480" s="4"/>
      <c r="C480" s="4"/>
      <c r="T480" s="4"/>
    </row>
    <row r="481" spans="2:20" s="28" customFormat="1" ht="12.75">
      <c r="B481" s="4"/>
      <c r="C481" s="4"/>
      <c r="T481" s="4"/>
    </row>
    <row r="482" spans="2:20" s="28" customFormat="1" ht="12.75">
      <c r="B482" s="4"/>
      <c r="C482" s="4"/>
      <c r="T482" s="4"/>
    </row>
    <row r="483" spans="2:20" s="28" customFormat="1" ht="12.75">
      <c r="B483" s="4"/>
      <c r="C483" s="4"/>
      <c r="T483" s="4"/>
    </row>
    <row r="484" spans="2:20" s="28" customFormat="1" ht="12.75">
      <c r="B484" s="4"/>
      <c r="C484" s="4"/>
      <c r="T484" s="4"/>
    </row>
    <row r="485" spans="2:20" s="28" customFormat="1" ht="12.75">
      <c r="B485" s="4"/>
      <c r="C485" s="4"/>
      <c r="T485" s="4"/>
    </row>
    <row r="486" spans="2:20" s="28" customFormat="1" ht="12.75">
      <c r="B486" s="4"/>
      <c r="C486" s="4"/>
      <c r="T486" s="4"/>
    </row>
    <row r="487" spans="2:20" s="28" customFormat="1" ht="12.75">
      <c r="B487" s="4"/>
      <c r="C487" s="4"/>
      <c r="T487" s="4"/>
    </row>
    <row r="488" spans="2:20" s="28" customFormat="1" ht="12.75">
      <c r="B488" s="4"/>
      <c r="C488" s="4"/>
      <c r="T488" s="4"/>
    </row>
    <row r="489" spans="2:20" s="28" customFormat="1" ht="12.75">
      <c r="B489" s="4"/>
      <c r="C489" s="4"/>
      <c r="T489" s="4"/>
    </row>
    <row r="490" spans="2:20" s="28" customFormat="1" ht="12.75">
      <c r="B490" s="4"/>
      <c r="C490" s="4"/>
      <c r="T490" s="4"/>
    </row>
    <row r="491" spans="2:20" s="28" customFormat="1" ht="12.75">
      <c r="B491" s="4"/>
      <c r="C491" s="4"/>
      <c r="T491" s="4"/>
    </row>
    <row r="492" spans="2:20" s="28" customFormat="1" ht="12.75">
      <c r="B492" s="4"/>
      <c r="C492" s="4"/>
      <c r="T492" s="4"/>
    </row>
    <row r="493" spans="2:20" s="28" customFormat="1" ht="12.75">
      <c r="B493" s="4"/>
      <c r="C493" s="4"/>
      <c r="T493" s="4"/>
    </row>
    <row r="494" spans="2:20" s="28" customFormat="1" ht="12.75">
      <c r="B494" s="4"/>
      <c r="C494" s="4"/>
      <c r="T494" s="4"/>
    </row>
    <row r="495" spans="2:20" s="28" customFormat="1" ht="12.75">
      <c r="B495" s="4"/>
      <c r="C495" s="4"/>
      <c r="T495" s="4"/>
    </row>
    <row r="496" spans="2:20" s="28" customFormat="1" ht="12.75">
      <c r="B496" s="4"/>
      <c r="C496" s="4"/>
      <c r="T496" s="4"/>
    </row>
    <row r="497" spans="2:20" s="28" customFormat="1" ht="12.75">
      <c r="B497" s="4"/>
      <c r="C497" s="4"/>
      <c r="T497" s="4"/>
    </row>
    <row r="498" spans="2:20" s="28" customFormat="1" ht="12.75">
      <c r="B498" s="4"/>
      <c r="C498" s="4"/>
      <c r="T498" s="4"/>
    </row>
    <row r="499" spans="2:20" s="28" customFormat="1" ht="12.75">
      <c r="B499" s="4"/>
      <c r="C499" s="4"/>
      <c r="T499" s="4"/>
    </row>
    <row r="500" spans="2:20" s="28" customFormat="1" ht="12.75">
      <c r="B500" s="4"/>
      <c r="C500" s="4"/>
      <c r="T500" s="4"/>
    </row>
    <row r="501" spans="2:20" s="28" customFormat="1" ht="12.75">
      <c r="B501" s="4"/>
      <c r="C501" s="4"/>
      <c r="T501" s="4"/>
    </row>
    <row r="502" spans="2:20" s="28" customFormat="1" ht="12.75">
      <c r="B502" s="4"/>
      <c r="C502" s="4"/>
      <c r="T502" s="4"/>
    </row>
    <row r="503" spans="2:20" s="28" customFormat="1" ht="12.75">
      <c r="B503" s="4"/>
      <c r="C503" s="4"/>
      <c r="T503" s="4"/>
    </row>
    <row r="504" spans="2:20" s="28" customFormat="1" ht="12.75">
      <c r="B504" s="4"/>
      <c r="C504" s="4"/>
      <c r="T504" s="4"/>
    </row>
    <row r="505" spans="2:20" s="28" customFormat="1" ht="12.75">
      <c r="B505" s="4"/>
      <c r="C505" s="4"/>
      <c r="T505" s="4"/>
    </row>
    <row r="506" spans="2:20" s="28" customFormat="1" ht="12.75">
      <c r="B506" s="4"/>
      <c r="C506" s="4"/>
      <c r="T506" s="4"/>
    </row>
    <row r="507" spans="2:20" s="28" customFormat="1" ht="12.75">
      <c r="B507" s="4"/>
      <c r="C507" s="4"/>
      <c r="T507" s="4"/>
    </row>
    <row r="508" spans="2:20" s="28" customFormat="1" ht="12.75">
      <c r="B508" s="4"/>
      <c r="C508" s="4"/>
      <c r="T508" s="4"/>
    </row>
    <row r="509" spans="2:20" s="28" customFormat="1" ht="12.75">
      <c r="B509" s="4"/>
      <c r="C509" s="4"/>
      <c r="T509" s="4"/>
    </row>
    <row r="510" spans="2:20" s="28" customFormat="1" ht="12.75">
      <c r="B510" s="4"/>
      <c r="C510" s="4"/>
      <c r="T510" s="4"/>
    </row>
    <row r="511" spans="2:20" s="28" customFormat="1" ht="12.75">
      <c r="B511" s="4"/>
      <c r="C511" s="4"/>
      <c r="T511" s="4"/>
    </row>
    <row r="512" spans="2:20" s="28" customFormat="1" ht="12.75">
      <c r="B512" s="4"/>
      <c r="C512" s="4"/>
      <c r="T512" s="4"/>
    </row>
    <row r="513" spans="2:20" s="28" customFormat="1" ht="12.75">
      <c r="B513" s="4"/>
      <c r="C513" s="4"/>
      <c r="T513" s="4"/>
    </row>
    <row r="514" spans="2:20" s="28" customFormat="1" ht="12.75">
      <c r="B514" s="4"/>
      <c r="C514" s="4"/>
      <c r="T514" s="4"/>
    </row>
    <row r="515" spans="2:20" s="28" customFormat="1" ht="12.75">
      <c r="B515" s="4"/>
      <c r="C515" s="4"/>
      <c r="T515" s="4"/>
    </row>
    <row r="516" spans="2:20" s="28" customFormat="1" ht="12.75">
      <c r="B516" s="4"/>
      <c r="C516" s="4"/>
      <c r="T516" s="4"/>
    </row>
    <row r="517" spans="2:20" s="28" customFormat="1" ht="12.75">
      <c r="B517" s="4"/>
      <c r="C517" s="4"/>
      <c r="T517" s="4"/>
    </row>
    <row r="518" spans="2:20" s="28" customFormat="1" ht="12.75">
      <c r="B518" s="4"/>
      <c r="C518" s="4"/>
      <c r="T518" s="4"/>
    </row>
    <row r="519" spans="2:20" s="28" customFormat="1" ht="12.75">
      <c r="B519" s="4"/>
      <c r="C519" s="4"/>
      <c r="T519" s="4"/>
    </row>
    <row r="520" spans="2:20" s="28" customFormat="1" ht="12.75">
      <c r="B520" s="4"/>
      <c r="C520" s="4"/>
      <c r="T520" s="4"/>
    </row>
    <row r="521" spans="2:20" s="28" customFormat="1" ht="12.75">
      <c r="B521" s="4"/>
      <c r="C521" s="4"/>
      <c r="T521" s="4"/>
    </row>
    <row r="522" spans="2:20" s="28" customFormat="1" ht="12.75">
      <c r="B522" s="4"/>
      <c r="C522" s="4"/>
      <c r="T522" s="4"/>
    </row>
    <row r="523" spans="2:20" s="28" customFormat="1" ht="12.75">
      <c r="B523" s="4"/>
      <c r="C523" s="4"/>
      <c r="T523" s="4"/>
    </row>
    <row r="524" spans="2:20" s="28" customFormat="1" ht="12.75">
      <c r="B524" s="4"/>
      <c r="C524" s="4"/>
      <c r="T524" s="4"/>
    </row>
    <row r="525" spans="2:20" s="28" customFormat="1" ht="12.75">
      <c r="B525" s="4"/>
      <c r="C525" s="4"/>
      <c r="T525" s="4"/>
    </row>
    <row r="526" spans="2:20" s="28" customFormat="1" ht="12.75">
      <c r="B526" s="4"/>
      <c r="C526" s="4"/>
      <c r="T526" s="4"/>
    </row>
    <row r="527" spans="2:20" s="28" customFormat="1" ht="12.75">
      <c r="B527" s="4"/>
      <c r="C527" s="4"/>
      <c r="T527" s="4"/>
    </row>
    <row r="528" spans="2:20" s="28" customFormat="1" ht="12.75">
      <c r="B528" s="4"/>
      <c r="C528" s="4"/>
      <c r="T528" s="4"/>
    </row>
    <row r="529" spans="2:20" s="28" customFormat="1" ht="12.75">
      <c r="B529" s="4"/>
      <c r="C529" s="4"/>
      <c r="T529" s="4"/>
    </row>
    <row r="530" spans="2:20" s="28" customFormat="1" ht="12.75">
      <c r="B530" s="4"/>
      <c r="C530" s="4"/>
      <c r="T530" s="4"/>
    </row>
    <row r="531" spans="2:20" s="28" customFormat="1" ht="12.75">
      <c r="B531" s="4"/>
      <c r="C531" s="4"/>
      <c r="T531" s="4"/>
    </row>
    <row r="532" spans="2:20" s="28" customFormat="1" ht="12.75">
      <c r="B532" s="4"/>
      <c r="C532" s="4"/>
      <c r="T532" s="4"/>
    </row>
    <row r="533" spans="2:20" s="28" customFormat="1" ht="12.75">
      <c r="B533" s="4"/>
      <c r="C533" s="4"/>
      <c r="T533" s="4"/>
    </row>
    <row r="534" spans="2:20" s="28" customFormat="1" ht="12.75">
      <c r="B534" s="4"/>
      <c r="C534" s="4"/>
      <c r="T534" s="4"/>
    </row>
    <row r="535" spans="2:20" s="28" customFormat="1" ht="12.75">
      <c r="B535" s="4"/>
      <c r="C535" s="4"/>
      <c r="T535" s="4"/>
    </row>
    <row r="536" spans="2:20" s="28" customFormat="1" ht="12.75">
      <c r="B536" s="4"/>
      <c r="C536" s="4"/>
      <c r="T536" s="4"/>
    </row>
    <row r="537" spans="2:20" s="28" customFormat="1" ht="12.75">
      <c r="B537" s="4"/>
      <c r="C537" s="4"/>
      <c r="T537" s="4"/>
    </row>
    <row r="538" spans="2:20" s="28" customFormat="1" ht="12.75">
      <c r="B538" s="4"/>
      <c r="C538" s="4"/>
      <c r="T538" s="4"/>
    </row>
    <row r="539" spans="2:20" s="28" customFormat="1" ht="12.75">
      <c r="B539" s="4"/>
      <c r="C539" s="4"/>
      <c r="T539" s="4"/>
    </row>
    <row r="540" spans="2:20" s="28" customFormat="1" ht="12.75">
      <c r="B540" s="4"/>
      <c r="C540" s="4"/>
      <c r="T540" s="4"/>
    </row>
    <row r="541" spans="2:20" s="28" customFormat="1" ht="12.75">
      <c r="B541" s="4"/>
      <c r="C541" s="4"/>
      <c r="T541" s="4"/>
    </row>
    <row r="542" spans="2:20" s="28" customFormat="1" ht="12.75">
      <c r="B542" s="4"/>
      <c r="C542" s="4"/>
      <c r="T542" s="4"/>
    </row>
    <row r="543" spans="2:20" s="28" customFormat="1" ht="12.75">
      <c r="B543" s="4"/>
      <c r="C543" s="4"/>
      <c r="T543" s="4"/>
    </row>
    <row r="544" spans="2:20" s="28" customFormat="1" ht="12.75">
      <c r="B544" s="4"/>
      <c r="C544" s="4"/>
      <c r="T544" s="4"/>
    </row>
    <row r="545" spans="2:20" s="28" customFormat="1" ht="12.75">
      <c r="B545" s="4"/>
      <c r="C545" s="4"/>
      <c r="T545" s="4"/>
    </row>
    <row r="546" spans="2:20" s="28" customFormat="1" ht="12.75">
      <c r="B546" s="4"/>
      <c r="C546" s="4"/>
      <c r="T546" s="4"/>
    </row>
    <row r="547" spans="2:20" s="28" customFormat="1" ht="12.75">
      <c r="B547" s="4"/>
      <c r="C547" s="4"/>
      <c r="T547" s="4"/>
    </row>
    <row r="548" spans="2:20" s="28" customFormat="1" ht="12.75">
      <c r="B548" s="4"/>
      <c r="C548" s="4"/>
      <c r="T548" s="4"/>
    </row>
    <row r="549" spans="2:20" s="28" customFormat="1" ht="12.75">
      <c r="B549" s="4"/>
      <c r="C549" s="4"/>
      <c r="T549" s="4"/>
    </row>
    <row r="550" spans="2:20" s="28" customFormat="1" ht="12.75">
      <c r="B550" s="4"/>
      <c r="C550" s="4"/>
      <c r="T550" s="4"/>
    </row>
    <row r="551" spans="2:20" s="28" customFormat="1" ht="12.75">
      <c r="B551" s="4"/>
      <c r="C551" s="4"/>
      <c r="T551" s="4"/>
    </row>
    <row r="552" spans="2:20" s="28" customFormat="1" ht="12.75">
      <c r="B552" s="4"/>
      <c r="C552" s="4"/>
      <c r="T552" s="4"/>
    </row>
    <row r="553" spans="2:20" s="28" customFormat="1" ht="12.75">
      <c r="B553" s="4"/>
      <c r="C553" s="4"/>
      <c r="T553" s="4"/>
    </row>
    <row r="554" spans="2:20" s="28" customFormat="1" ht="12.75">
      <c r="B554" s="4"/>
      <c r="C554" s="4"/>
      <c r="T554" s="4"/>
    </row>
    <row r="555" spans="2:20" s="28" customFormat="1" ht="12.75">
      <c r="B555" s="4"/>
      <c r="C555" s="4"/>
      <c r="T555" s="4"/>
    </row>
    <row r="556" spans="2:20" s="28" customFormat="1" ht="12.75">
      <c r="B556" s="4"/>
      <c r="C556" s="4"/>
      <c r="T556" s="4"/>
    </row>
    <row r="557" spans="2:20" s="28" customFormat="1" ht="12.75">
      <c r="B557" s="4"/>
      <c r="C557" s="4"/>
      <c r="T557" s="4"/>
    </row>
    <row r="558" spans="2:20" s="28" customFormat="1" ht="12.75">
      <c r="B558" s="4"/>
      <c r="C558" s="4"/>
      <c r="T558" s="4"/>
    </row>
    <row r="559" spans="2:20" s="28" customFormat="1" ht="12.75">
      <c r="B559" s="4"/>
      <c r="C559" s="4"/>
      <c r="T559" s="4"/>
    </row>
    <row r="560" spans="2:20" s="28" customFormat="1" ht="12.75">
      <c r="B560" s="4"/>
      <c r="C560" s="4"/>
      <c r="T560" s="4"/>
    </row>
    <row r="561" spans="2:20" s="28" customFormat="1" ht="12.75">
      <c r="B561" s="4"/>
      <c r="C561" s="4"/>
      <c r="T561" s="4"/>
    </row>
    <row r="562" spans="2:20" s="28" customFormat="1" ht="12.75">
      <c r="B562" s="4"/>
      <c r="C562" s="4"/>
      <c r="T562" s="4"/>
    </row>
    <row r="563" spans="2:20" s="28" customFormat="1" ht="12.75">
      <c r="B563" s="4"/>
      <c r="C563" s="4"/>
      <c r="T563" s="4"/>
    </row>
    <row r="564" spans="2:20" s="28" customFormat="1" ht="12.75">
      <c r="B564" s="4"/>
      <c r="C564" s="4"/>
      <c r="T564" s="4"/>
    </row>
    <row r="565" spans="2:20" s="28" customFormat="1" ht="12.75">
      <c r="B565" s="4"/>
      <c r="C565" s="4"/>
      <c r="T565" s="4"/>
    </row>
    <row r="566" spans="2:20" s="28" customFormat="1" ht="12.75">
      <c r="B566" s="4"/>
      <c r="C566" s="4"/>
      <c r="T566" s="4"/>
    </row>
    <row r="567" spans="2:20" s="28" customFormat="1" ht="12.75">
      <c r="B567" s="4"/>
      <c r="C567" s="4"/>
      <c r="T567" s="4"/>
    </row>
    <row r="568" spans="2:20" s="28" customFormat="1" ht="12.75">
      <c r="B568" s="4"/>
      <c r="C568" s="4"/>
      <c r="T568" s="4"/>
    </row>
    <row r="569" spans="2:20" s="28" customFormat="1" ht="12.75">
      <c r="B569" s="4"/>
      <c r="C569" s="4"/>
      <c r="T569" s="4"/>
    </row>
    <row r="570" spans="2:20" s="28" customFormat="1" ht="12.75">
      <c r="B570" s="4"/>
      <c r="C570" s="4"/>
      <c r="T570" s="4"/>
    </row>
    <row r="571" spans="2:20" s="28" customFormat="1" ht="12.75">
      <c r="B571" s="4"/>
      <c r="C571" s="4"/>
      <c r="T571" s="4"/>
    </row>
    <row r="572" spans="2:20" s="28" customFormat="1" ht="12.75">
      <c r="B572" s="4"/>
      <c r="C572" s="4"/>
      <c r="T572" s="4"/>
    </row>
    <row r="573" spans="2:20" s="28" customFormat="1" ht="12.75">
      <c r="B573" s="4"/>
      <c r="C573" s="4"/>
      <c r="T573" s="4"/>
    </row>
    <row r="574" spans="2:20" s="28" customFormat="1" ht="12.75">
      <c r="B574" s="4"/>
      <c r="C574" s="4"/>
      <c r="T574" s="4"/>
    </row>
    <row r="575" spans="2:20" s="28" customFormat="1" ht="12.75">
      <c r="B575" s="4"/>
      <c r="C575" s="4"/>
      <c r="T575" s="4"/>
    </row>
    <row r="576" spans="2:20" s="28" customFormat="1" ht="12.75">
      <c r="B576" s="4"/>
      <c r="C576" s="4"/>
      <c r="T576" s="4"/>
    </row>
    <row r="577" spans="2:20" s="28" customFormat="1" ht="12.75">
      <c r="B577" s="4"/>
      <c r="C577" s="4"/>
      <c r="T577" s="4"/>
    </row>
    <row r="578" spans="2:20" s="28" customFormat="1" ht="12.75">
      <c r="B578" s="4"/>
      <c r="C578" s="4"/>
      <c r="T578" s="4"/>
    </row>
    <row r="579" spans="2:20" s="28" customFormat="1" ht="12.75">
      <c r="B579" s="4"/>
      <c r="C579" s="4"/>
      <c r="T579" s="4"/>
    </row>
    <row r="580" spans="2:20" s="28" customFormat="1" ht="12.75">
      <c r="B580" s="4"/>
      <c r="C580" s="4"/>
      <c r="T580" s="4"/>
    </row>
    <row r="581" spans="2:20" s="28" customFormat="1" ht="12.75">
      <c r="B581" s="4"/>
      <c r="C581" s="4"/>
      <c r="T581" s="4"/>
    </row>
    <row r="582" spans="2:20" s="28" customFormat="1" ht="12.75">
      <c r="B582" s="4"/>
      <c r="C582" s="4"/>
      <c r="T582" s="4"/>
    </row>
    <row r="583" spans="2:20" s="28" customFormat="1" ht="12.75">
      <c r="B583" s="4"/>
      <c r="C583" s="4"/>
      <c r="T583" s="4"/>
    </row>
    <row r="584" spans="2:20" s="28" customFormat="1" ht="12.75">
      <c r="B584" s="4"/>
      <c r="C584" s="4"/>
      <c r="T584" s="4"/>
    </row>
    <row r="585" spans="2:20" s="28" customFormat="1" ht="12.75">
      <c r="B585" s="4"/>
      <c r="C585" s="4"/>
      <c r="T585" s="4"/>
    </row>
    <row r="586" spans="2:20" s="28" customFormat="1" ht="12.75">
      <c r="B586" s="4"/>
      <c r="C586" s="4"/>
      <c r="T586" s="4"/>
    </row>
    <row r="587" spans="2:20" s="28" customFormat="1" ht="12.75">
      <c r="B587" s="4"/>
      <c r="C587" s="4"/>
      <c r="T587" s="4"/>
    </row>
    <row r="588" spans="2:20" s="28" customFormat="1" ht="12.75">
      <c r="B588" s="4"/>
      <c r="C588" s="4"/>
      <c r="T588" s="4"/>
    </row>
    <row r="589" spans="2:20" s="28" customFormat="1" ht="12.75">
      <c r="B589" s="4"/>
      <c r="C589" s="4"/>
      <c r="T589" s="4"/>
    </row>
    <row r="590" spans="2:20" s="28" customFormat="1" ht="12.75">
      <c r="B590" s="4"/>
      <c r="C590" s="4"/>
      <c r="T590" s="4"/>
    </row>
    <row r="591" spans="2:20" s="28" customFormat="1" ht="12.75">
      <c r="B591" s="4"/>
      <c r="C591" s="4"/>
      <c r="T591" s="4"/>
    </row>
    <row r="592" spans="2:20" s="28" customFormat="1" ht="12.75">
      <c r="B592" s="4"/>
      <c r="C592" s="4"/>
      <c r="T592" s="4"/>
    </row>
    <row r="593" spans="2:20" s="28" customFormat="1" ht="12.75">
      <c r="B593" s="4"/>
      <c r="C593" s="4"/>
      <c r="T593" s="4"/>
    </row>
    <row r="594" spans="2:20" s="28" customFormat="1" ht="12.75">
      <c r="B594" s="4"/>
      <c r="C594" s="4"/>
      <c r="T594" s="4"/>
    </row>
    <row r="595" spans="2:20" s="28" customFormat="1" ht="12.75">
      <c r="B595" s="4"/>
      <c r="C595" s="4"/>
      <c r="T595" s="4"/>
    </row>
    <row r="596" spans="2:20" s="28" customFormat="1" ht="12.75">
      <c r="B596" s="4"/>
      <c r="C596" s="4"/>
      <c r="T596" s="4"/>
    </row>
    <row r="597" spans="2:20" s="28" customFormat="1" ht="12.75">
      <c r="B597" s="4"/>
      <c r="C597" s="4"/>
      <c r="T597" s="4"/>
    </row>
    <row r="598" spans="2:20" s="28" customFormat="1" ht="12.75">
      <c r="B598" s="4"/>
      <c r="C598" s="4"/>
      <c r="T598" s="4"/>
    </row>
    <row r="599" spans="2:20" s="28" customFormat="1" ht="12.75">
      <c r="B599" s="4"/>
      <c r="C599" s="4"/>
      <c r="T599" s="4"/>
    </row>
    <row r="600" spans="2:20" s="28" customFormat="1" ht="12.75">
      <c r="B600" s="4"/>
      <c r="C600" s="4"/>
      <c r="T600" s="4"/>
    </row>
    <row r="601" spans="2:20" s="28" customFormat="1" ht="12.75">
      <c r="B601" s="4"/>
      <c r="C601" s="4"/>
      <c r="T601" s="4"/>
    </row>
    <row r="602" spans="2:20" s="28" customFormat="1" ht="12.75">
      <c r="B602" s="4"/>
      <c r="C602" s="4"/>
      <c r="T602" s="4"/>
    </row>
    <row r="603" spans="2:20" s="28" customFormat="1" ht="12.75">
      <c r="B603" s="4"/>
      <c r="C603" s="4"/>
      <c r="T603" s="4"/>
    </row>
    <row r="604" spans="2:20" s="28" customFormat="1" ht="12.75">
      <c r="B604" s="4"/>
      <c r="C604" s="4"/>
      <c r="T604" s="4"/>
    </row>
    <row r="605" spans="2:20" s="28" customFormat="1" ht="12.75">
      <c r="B605" s="4"/>
      <c r="C605" s="4"/>
      <c r="T605" s="4"/>
    </row>
    <row r="606" spans="2:20" s="28" customFormat="1" ht="12.75">
      <c r="B606" s="4"/>
      <c r="C606" s="4"/>
      <c r="T606" s="4"/>
    </row>
    <row r="607" spans="2:20" s="28" customFormat="1" ht="12.75">
      <c r="B607" s="4"/>
      <c r="C607" s="4"/>
      <c r="T607" s="4"/>
    </row>
    <row r="608" spans="2:20" s="28" customFormat="1" ht="12.75">
      <c r="B608" s="4"/>
      <c r="C608" s="4"/>
      <c r="T608" s="4"/>
    </row>
    <row r="609" spans="2:20" s="28" customFormat="1" ht="12.75">
      <c r="B609" s="4"/>
      <c r="C609" s="4"/>
      <c r="T609" s="4"/>
    </row>
    <row r="610" spans="2:20" s="28" customFormat="1" ht="12.75">
      <c r="B610" s="4"/>
      <c r="C610" s="4"/>
      <c r="T610" s="4"/>
    </row>
    <row r="611" spans="2:20" s="28" customFormat="1" ht="12.75">
      <c r="B611" s="4"/>
      <c r="C611" s="4"/>
      <c r="T611" s="4"/>
    </row>
    <row r="612" spans="2:20" s="28" customFormat="1" ht="12.75">
      <c r="B612" s="4"/>
      <c r="C612" s="4"/>
      <c r="T612" s="4"/>
    </row>
    <row r="613" spans="2:20" s="28" customFormat="1" ht="12.75">
      <c r="B613" s="4"/>
      <c r="C613" s="4"/>
      <c r="T613" s="4"/>
    </row>
    <row r="614" spans="2:20" s="28" customFormat="1" ht="12.75">
      <c r="B614" s="4"/>
      <c r="C614" s="4"/>
      <c r="T614" s="4"/>
    </row>
    <row r="615" spans="2:20" s="28" customFormat="1" ht="12.75">
      <c r="B615" s="4"/>
      <c r="C615" s="4"/>
      <c r="T615" s="4"/>
    </row>
    <row r="616" spans="2:20" s="28" customFormat="1" ht="12.75">
      <c r="B616" s="4"/>
      <c r="C616" s="4"/>
      <c r="T616" s="4"/>
    </row>
    <row r="617" spans="2:20" s="28" customFormat="1" ht="12.75">
      <c r="B617" s="4"/>
      <c r="C617" s="4"/>
      <c r="T617" s="4"/>
    </row>
    <row r="618" spans="2:20" s="28" customFormat="1" ht="12.75">
      <c r="B618" s="4"/>
      <c r="C618" s="4"/>
      <c r="T618" s="4"/>
    </row>
    <row r="619" spans="2:20" s="28" customFormat="1" ht="12.75">
      <c r="B619" s="4"/>
      <c r="C619" s="4"/>
      <c r="T619" s="4"/>
    </row>
    <row r="620" spans="2:20" s="28" customFormat="1" ht="12.75">
      <c r="B620" s="4"/>
      <c r="C620" s="4"/>
      <c r="T620" s="4"/>
    </row>
    <row r="621" spans="2:20" s="28" customFormat="1" ht="12.75">
      <c r="B621" s="4"/>
      <c r="C621" s="4"/>
      <c r="T621" s="4"/>
    </row>
    <row r="622" spans="2:20" s="28" customFormat="1" ht="12.75">
      <c r="B622" s="4"/>
      <c r="C622" s="4"/>
      <c r="T622" s="4"/>
    </row>
    <row r="623" spans="2:20" s="28" customFormat="1" ht="12.75">
      <c r="B623" s="4"/>
      <c r="C623" s="4"/>
      <c r="T623" s="4"/>
    </row>
    <row r="624" spans="2:20" s="28" customFormat="1" ht="12.75">
      <c r="B624" s="4"/>
      <c r="C624" s="4"/>
      <c r="T624" s="4"/>
    </row>
    <row r="625" spans="2:20" s="28" customFormat="1" ht="12.75">
      <c r="B625" s="4"/>
      <c r="C625" s="4"/>
      <c r="T625" s="4"/>
    </row>
    <row r="626" spans="2:20" s="28" customFormat="1" ht="12.75">
      <c r="B626" s="4"/>
      <c r="C626" s="4"/>
      <c r="T626" s="4"/>
    </row>
    <row r="627" spans="2:20" s="28" customFormat="1" ht="12.75">
      <c r="B627" s="4"/>
      <c r="C627" s="4"/>
      <c r="T627" s="4"/>
    </row>
    <row r="628" spans="2:20" s="28" customFormat="1" ht="12.75">
      <c r="B628" s="4"/>
      <c r="C628" s="4"/>
      <c r="T628" s="4"/>
    </row>
    <row r="629" spans="2:20" s="28" customFormat="1" ht="12.75">
      <c r="B629" s="4"/>
      <c r="C629" s="4"/>
      <c r="T629" s="4"/>
    </row>
    <row r="630" spans="2:20" s="28" customFormat="1" ht="12.75">
      <c r="B630" s="4"/>
      <c r="C630" s="4"/>
      <c r="T630" s="4"/>
    </row>
    <row r="631" spans="2:20" s="28" customFormat="1" ht="12.75">
      <c r="B631" s="4"/>
      <c r="C631" s="4"/>
      <c r="T631" s="4"/>
    </row>
    <row r="632" spans="2:20" s="28" customFormat="1" ht="12.75">
      <c r="B632" s="4"/>
      <c r="C632" s="4"/>
      <c r="T632" s="4"/>
    </row>
    <row r="633" spans="2:20" s="28" customFormat="1" ht="12.75">
      <c r="B633" s="4"/>
      <c r="C633" s="4"/>
      <c r="T633" s="4"/>
    </row>
    <row r="634" spans="2:20" s="28" customFormat="1" ht="12.75">
      <c r="B634" s="4"/>
      <c r="C634" s="4"/>
      <c r="T634" s="4"/>
    </row>
    <row r="635" spans="2:20" s="28" customFormat="1" ht="12.75">
      <c r="B635" s="4"/>
      <c r="C635" s="4"/>
      <c r="T635" s="4"/>
    </row>
    <row r="636" spans="2:20" s="28" customFormat="1" ht="12.75">
      <c r="B636" s="4"/>
      <c r="C636" s="4"/>
      <c r="T636" s="4"/>
    </row>
    <row r="637" spans="2:20" s="28" customFormat="1" ht="12.75">
      <c r="B637" s="4"/>
      <c r="C637" s="4"/>
      <c r="T637" s="4"/>
    </row>
    <row r="638" spans="2:20" s="28" customFormat="1" ht="12.75">
      <c r="B638" s="4"/>
      <c r="C638" s="4"/>
      <c r="T638" s="4"/>
    </row>
    <row r="639" spans="2:20" s="28" customFormat="1" ht="12.75">
      <c r="B639" s="4"/>
      <c r="C639" s="4"/>
      <c r="T639" s="4"/>
    </row>
    <row r="640" spans="2:20" s="28" customFormat="1" ht="12.75">
      <c r="B640" s="4"/>
      <c r="C640" s="4"/>
      <c r="T640" s="4"/>
    </row>
    <row r="641" spans="2:20" s="28" customFormat="1" ht="12.75">
      <c r="B641" s="4"/>
      <c r="C641" s="4"/>
      <c r="T641" s="4"/>
    </row>
    <row r="642" spans="2:20" s="28" customFormat="1" ht="12.75">
      <c r="B642" s="4"/>
      <c r="C642" s="4"/>
      <c r="T642" s="4"/>
    </row>
    <row r="643" spans="2:20" s="28" customFormat="1" ht="12.75">
      <c r="B643" s="4"/>
      <c r="C643" s="4"/>
      <c r="T643" s="4"/>
    </row>
    <row r="644" spans="2:20" s="28" customFormat="1" ht="12.75">
      <c r="B644" s="4"/>
      <c r="C644" s="4"/>
      <c r="T644" s="4"/>
    </row>
    <row r="645" spans="2:20" s="28" customFormat="1" ht="12.75">
      <c r="B645" s="4"/>
      <c r="C645" s="4"/>
      <c r="T645" s="4"/>
    </row>
    <row r="646" spans="2:20" s="28" customFormat="1" ht="12.75">
      <c r="B646" s="4"/>
      <c r="C646" s="4"/>
      <c r="T646" s="4"/>
    </row>
    <row r="647" spans="2:20" s="28" customFormat="1" ht="12.75">
      <c r="B647" s="4"/>
      <c r="C647" s="4"/>
      <c r="T647" s="4"/>
    </row>
    <row r="648" spans="2:20" s="28" customFormat="1" ht="12.75">
      <c r="B648" s="4"/>
      <c r="C648" s="4"/>
      <c r="T648" s="4"/>
    </row>
    <row r="649" spans="2:20" s="28" customFormat="1" ht="12.75">
      <c r="B649" s="4"/>
      <c r="C649" s="4"/>
      <c r="T649" s="4"/>
    </row>
    <row r="650" spans="2:20" s="28" customFormat="1" ht="12.75">
      <c r="B650" s="4"/>
      <c r="C650" s="4"/>
      <c r="T650" s="4"/>
    </row>
    <row r="651" spans="2:20" s="28" customFormat="1" ht="12.75">
      <c r="B651" s="4"/>
      <c r="C651" s="4"/>
      <c r="T651" s="4"/>
    </row>
    <row r="652" spans="2:20" s="28" customFormat="1" ht="12.75">
      <c r="B652" s="4"/>
      <c r="C652" s="4"/>
      <c r="T652" s="4"/>
    </row>
    <row r="653" spans="2:20" s="28" customFormat="1" ht="12.75">
      <c r="B653" s="4"/>
      <c r="C653" s="4"/>
      <c r="T653" s="4"/>
    </row>
    <row r="654" spans="2:20" s="28" customFormat="1" ht="12.75">
      <c r="B654" s="4"/>
      <c r="C654" s="4"/>
      <c r="T654" s="4"/>
    </row>
    <row r="655" spans="2:20" s="28" customFormat="1" ht="12.75">
      <c r="B655" s="4"/>
      <c r="C655" s="4"/>
      <c r="T655" s="4"/>
    </row>
    <row r="656" spans="2:20" s="28" customFormat="1" ht="12.75">
      <c r="B656" s="4"/>
      <c r="C656" s="4"/>
      <c r="T656" s="4"/>
    </row>
    <row r="657" spans="2:20" s="28" customFormat="1" ht="12.75">
      <c r="B657" s="4"/>
      <c r="C657" s="4"/>
      <c r="T657" s="4"/>
    </row>
    <row r="658" spans="2:20" s="28" customFormat="1" ht="12.75">
      <c r="B658" s="4"/>
      <c r="C658" s="4"/>
      <c r="T658" s="4"/>
    </row>
    <row r="659" spans="2:20" s="28" customFormat="1" ht="12.75">
      <c r="B659" s="4"/>
      <c r="C659" s="4"/>
      <c r="T659" s="4"/>
    </row>
    <row r="660" spans="2:20" s="28" customFormat="1" ht="12.75">
      <c r="B660" s="4"/>
      <c r="C660" s="4"/>
      <c r="T660" s="4"/>
    </row>
    <row r="661" spans="2:20" s="28" customFormat="1" ht="12.75">
      <c r="B661" s="4"/>
      <c r="C661" s="4"/>
      <c r="T661" s="4"/>
    </row>
    <row r="662" spans="2:20" s="28" customFormat="1" ht="12.75">
      <c r="B662" s="4"/>
      <c r="C662" s="4"/>
      <c r="T662" s="4"/>
    </row>
    <row r="663" spans="2:20" s="28" customFormat="1" ht="12.75">
      <c r="B663" s="4"/>
      <c r="C663" s="4"/>
      <c r="T663" s="4"/>
    </row>
    <row r="664" spans="2:20" s="28" customFormat="1" ht="12.75">
      <c r="B664" s="4"/>
      <c r="C664" s="4"/>
      <c r="T664" s="4"/>
    </row>
    <row r="665" spans="2:20" s="28" customFormat="1" ht="12.75">
      <c r="B665" s="4"/>
      <c r="C665" s="4"/>
      <c r="T665" s="4"/>
    </row>
    <row r="666" spans="2:20" s="28" customFormat="1" ht="12.75">
      <c r="B666" s="4"/>
      <c r="C666" s="4"/>
      <c r="T666" s="4"/>
    </row>
    <row r="667" spans="2:20" s="28" customFormat="1" ht="12.75">
      <c r="B667" s="4"/>
      <c r="C667" s="4"/>
      <c r="T667" s="4"/>
    </row>
    <row r="668" spans="2:20" s="28" customFormat="1" ht="12.75">
      <c r="B668" s="4"/>
      <c r="C668" s="4"/>
      <c r="T668" s="4"/>
    </row>
    <row r="669" spans="2:20" s="28" customFormat="1" ht="12.75">
      <c r="B669" s="4"/>
      <c r="C669" s="4"/>
      <c r="T669" s="4"/>
    </row>
    <row r="670" spans="2:20" s="28" customFormat="1" ht="12.75">
      <c r="B670" s="4"/>
      <c r="C670" s="4"/>
      <c r="T670" s="4"/>
    </row>
    <row r="671" spans="2:20" s="28" customFormat="1" ht="12.75">
      <c r="B671" s="4"/>
      <c r="C671" s="4"/>
      <c r="T671" s="4"/>
    </row>
    <row r="672" spans="2:3" s="28" customFormat="1" ht="12.75">
      <c r="B672" s="4"/>
      <c r="C672" s="4"/>
    </row>
    <row r="673" spans="2:3" s="28" customFormat="1" ht="12.75">
      <c r="B673" s="4"/>
      <c r="C673" s="4"/>
    </row>
    <row r="674" spans="2:3" s="28" customFormat="1" ht="12.75">
      <c r="B674" s="4"/>
      <c r="C674" s="4"/>
    </row>
    <row r="675" spans="2:3" s="28" customFormat="1" ht="12.75">
      <c r="B675" s="4"/>
      <c r="C675" s="4"/>
    </row>
    <row r="676" spans="2:3" s="28" customFormat="1" ht="12.75">
      <c r="B676" s="4"/>
      <c r="C676" s="4"/>
    </row>
    <row r="677" spans="2:3" s="28" customFormat="1" ht="12.75">
      <c r="B677" s="4"/>
      <c r="C677" s="4"/>
    </row>
    <row r="678" spans="2:3" s="28" customFormat="1" ht="12.75">
      <c r="B678" s="4"/>
      <c r="C678" s="4"/>
    </row>
    <row r="679" spans="2:3" s="28" customFormat="1" ht="12.75">
      <c r="B679" s="4"/>
      <c r="C679" s="4"/>
    </row>
    <row r="680" spans="2:3" s="28" customFormat="1" ht="12.75">
      <c r="B680" s="4"/>
      <c r="C680" s="4"/>
    </row>
    <row r="681" spans="2:3" s="28" customFormat="1" ht="12.75">
      <c r="B681" s="4"/>
      <c r="C681" s="4"/>
    </row>
    <row r="682" spans="2:3" s="28" customFormat="1" ht="12.75">
      <c r="B682" s="4"/>
      <c r="C682" s="4"/>
    </row>
    <row r="683" spans="2:3" s="28" customFormat="1" ht="12.75">
      <c r="B683" s="4"/>
      <c r="C683" s="4"/>
    </row>
    <row r="684" spans="2:3" s="28" customFormat="1" ht="12.75">
      <c r="B684" s="4"/>
      <c r="C684" s="4"/>
    </row>
    <row r="685" spans="2:3" s="28" customFormat="1" ht="12.75">
      <c r="B685" s="4"/>
      <c r="C685" s="4"/>
    </row>
    <row r="686" spans="2:3" s="28" customFormat="1" ht="12.75">
      <c r="B686" s="4"/>
      <c r="C686" s="4"/>
    </row>
    <row r="687" spans="2:3" s="28" customFormat="1" ht="12.75">
      <c r="B687" s="4"/>
      <c r="C687" s="4"/>
    </row>
    <row r="688" spans="2:3" s="28" customFormat="1" ht="12.75">
      <c r="B688" s="4"/>
      <c r="C688" s="4"/>
    </row>
    <row r="689" spans="2:3" s="28" customFormat="1" ht="12.75">
      <c r="B689" s="4"/>
      <c r="C689" s="4"/>
    </row>
    <row r="690" spans="2:3" s="28" customFormat="1" ht="12.75">
      <c r="B690" s="4"/>
      <c r="C690" s="4"/>
    </row>
    <row r="691" spans="2:3" s="28" customFormat="1" ht="12.75">
      <c r="B691" s="4"/>
      <c r="C691" s="4"/>
    </row>
    <row r="692" spans="2:3" s="28" customFormat="1" ht="12.75">
      <c r="B692" s="4"/>
      <c r="C692" s="4"/>
    </row>
    <row r="693" spans="2:3" s="28" customFormat="1" ht="12.75">
      <c r="B693" s="4"/>
      <c r="C693" s="4"/>
    </row>
    <row r="694" spans="2:3" s="28" customFormat="1" ht="12.75">
      <c r="B694" s="4"/>
      <c r="C694" s="4"/>
    </row>
    <row r="695" spans="2:3" s="28" customFormat="1" ht="12.75">
      <c r="B695" s="4"/>
      <c r="C695" s="4"/>
    </row>
    <row r="696" spans="2:3" s="28" customFormat="1" ht="12.75">
      <c r="B696" s="4"/>
      <c r="C696" s="4"/>
    </row>
    <row r="697" spans="2:3" s="28" customFormat="1" ht="12.75">
      <c r="B697" s="4"/>
      <c r="C697" s="4"/>
    </row>
    <row r="698" spans="2:3" s="28" customFormat="1" ht="12.75">
      <c r="B698" s="4"/>
      <c r="C698" s="4"/>
    </row>
    <row r="699" spans="2:3" s="28" customFormat="1" ht="12.75">
      <c r="B699" s="4"/>
      <c r="C699" s="4"/>
    </row>
    <row r="700" spans="2:3" s="28" customFormat="1" ht="12.75">
      <c r="B700" s="4"/>
      <c r="C700" s="4"/>
    </row>
    <row r="701" spans="2:3" s="28" customFormat="1" ht="12.75">
      <c r="B701" s="4"/>
      <c r="C701" s="4"/>
    </row>
    <row r="702" spans="2:3" s="28" customFormat="1" ht="12.75">
      <c r="B702" s="4"/>
      <c r="C702" s="4"/>
    </row>
    <row r="703" spans="2:3" s="28" customFormat="1" ht="12.75">
      <c r="B703" s="4"/>
      <c r="C703" s="4"/>
    </row>
    <row r="704" spans="2:3" s="28" customFormat="1" ht="12.75">
      <c r="B704" s="4"/>
      <c r="C704" s="4"/>
    </row>
    <row r="705" spans="2:3" s="28" customFormat="1" ht="12.75">
      <c r="B705" s="4"/>
      <c r="C705" s="4"/>
    </row>
    <row r="706" spans="2:3" s="28" customFormat="1" ht="12.75">
      <c r="B706" s="4"/>
      <c r="C706" s="4"/>
    </row>
    <row r="707" spans="2:3" s="28" customFormat="1" ht="12.75">
      <c r="B707" s="4"/>
      <c r="C707" s="4"/>
    </row>
    <row r="708" spans="2:3" s="28" customFormat="1" ht="12.75">
      <c r="B708" s="4"/>
      <c r="C708" s="4"/>
    </row>
    <row r="709" spans="2:3" s="28" customFormat="1" ht="12.75">
      <c r="B709" s="4"/>
      <c r="C709" s="4"/>
    </row>
    <row r="710" spans="2:3" s="28" customFormat="1" ht="12.75">
      <c r="B710" s="4"/>
      <c r="C710" s="4"/>
    </row>
    <row r="711" spans="2:3" s="28" customFormat="1" ht="12.75">
      <c r="B711" s="4"/>
      <c r="C711" s="4"/>
    </row>
    <row r="712" spans="2:3" s="28" customFormat="1" ht="12.75">
      <c r="B712" s="4"/>
      <c r="C712" s="4"/>
    </row>
    <row r="713" spans="2:3" s="28" customFormat="1" ht="12.75">
      <c r="B713" s="4"/>
      <c r="C713" s="4"/>
    </row>
    <row r="714" spans="2:3" s="28" customFormat="1" ht="12.75">
      <c r="B714" s="4"/>
      <c r="C714" s="4"/>
    </row>
    <row r="715" spans="2:3" s="28" customFormat="1" ht="12.75">
      <c r="B715" s="4"/>
      <c r="C715" s="4"/>
    </row>
    <row r="716" spans="2:3" s="28" customFormat="1" ht="12.75">
      <c r="B716" s="4"/>
      <c r="C716" s="4"/>
    </row>
    <row r="717" spans="2:3" s="28" customFormat="1" ht="12.75">
      <c r="B717" s="4"/>
      <c r="C717" s="4"/>
    </row>
    <row r="718" spans="2:3" s="28" customFormat="1" ht="12.75">
      <c r="B718" s="4"/>
      <c r="C718" s="4"/>
    </row>
    <row r="719" spans="2:3" s="28" customFormat="1" ht="12.75">
      <c r="B719" s="4"/>
      <c r="C719" s="4"/>
    </row>
    <row r="720" spans="2:3" s="28" customFormat="1" ht="12.75">
      <c r="B720" s="4"/>
      <c r="C720" s="4"/>
    </row>
    <row r="721" spans="2:3" s="28" customFormat="1" ht="12.75">
      <c r="B721" s="4"/>
      <c r="C721" s="4"/>
    </row>
    <row r="722" spans="2:3" s="28" customFormat="1" ht="12.75">
      <c r="B722" s="4"/>
      <c r="C722" s="4"/>
    </row>
    <row r="723" spans="2:3" s="28" customFormat="1" ht="12.75">
      <c r="B723" s="4"/>
      <c r="C723" s="4"/>
    </row>
    <row r="724" spans="2:3" s="28" customFormat="1" ht="12.75">
      <c r="B724" s="4"/>
      <c r="C724" s="4"/>
    </row>
    <row r="725" spans="2:3" s="28" customFormat="1" ht="12.75">
      <c r="B725" s="4"/>
      <c r="C725" s="4"/>
    </row>
    <row r="726" spans="2:3" s="28" customFormat="1" ht="12.75">
      <c r="B726" s="4"/>
      <c r="C726" s="4"/>
    </row>
    <row r="727" spans="2:3" s="28" customFormat="1" ht="12.75">
      <c r="B727" s="4"/>
      <c r="C727" s="4"/>
    </row>
    <row r="728" spans="2:3" s="28" customFormat="1" ht="12.75">
      <c r="B728" s="4"/>
      <c r="C728" s="4"/>
    </row>
    <row r="729" spans="2:3" s="28" customFormat="1" ht="12.75">
      <c r="B729" s="4"/>
      <c r="C729" s="4"/>
    </row>
    <row r="730" spans="2:3" s="28" customFormat="1" ht="12.75">
      <c r="B730" s="4"/>
      <c r="C730" s="4"/>
    </row>
    <row r="731" spans="2:3" s="28" customFormat="1" ht="12.75">
      <c r="B731" s="4"/>
      <c r="C731" s="4"/>
    </row>
    <row r="732" spans="2:3" s="28" customFormat="1" ht="12.75">
      <c r="B732" s="4"/>
      <c r="C732" s="4"/>
    </row>
    <row r="733" spans="2:3" s="28" customFormat="1" ht="12.75">
      <c r="B733" s="4"/>
      <c r="C733" s="4"/>
    </row>
    <row r="734" spans="2:3" s="28" customFormat="1" ht="12.75">
      <c r="B734" s="4"/>
      <c r="C734" s="4"/>
    </row>
    <row r="735" spans="2:3" s="28" customFormat="1" ht="12.75">
      <c r="B735" s="4"/>
      <c r="C735" s="4"/>
    </row>
    <row r="736" spans="2:3" s="28" customFormat="1" ht="12.75">
      <c r="B736" s="4"/>
      <c r="C736" s="4"/>
    </row>
    <row r="737" spans="2:3" s="28" customFormat="1" ht="12.75">
      <c r="B737" s="4"/>
      <c r="C737" s="4"/>
    </row>
    <row r="738" spans="2:3" s="28" customFormat="1" ht="12.75">
      <c r="B738" s="4"/>
      <c r="C738" s="4"/>
    </row>
    <row r="739" spans="2:3" s="28" customFormat="1" ht="12.75">
      <c r="B739" s="4"/>
      <c r="C739" s="4"/>
    </row>
    <row r="740" spans="2:3" s="28" customFormat="1" ht="12.75">
      <c r="B740" s="4"/>
      <c r="C740" s="4"/>
    </row>
    <row r="741" spans="2:3" s="28" customFormat="1" ht="12.75">
      <c r="B741" s="4"/>
      <c r="C741" s="4"/>
    </row>
    <row r="742" spans="2:3" s="28" customFormat="1" ht="12.75">
      <c r="B742" s="4"/>
      <c r="C742" s="4"/>
    </row>
    <row r="743" spans="2:3" s="28" customFormat="1" ht="12.75">
      <c r="B743" s="4"/>
      <c r="C743" s="4"/>
    </row>
    <row r="744" spans="2:3" s="28" customFormat="1" ht="12.75">
      <c r="B744" s="4"/>
      <c r="C744" s="4"/>
    </row>
    <row r="745" spans="2:3" s="28" customFormat="1" ht="12.75">
      <c r="B745" s="4"/>
      <c r="C745" s="4"/>
    </row>
    <row r="746" spans="2:3" s="28" customFormat="1" ht="12.75">
      <c r="B746" s="4"/>
      <c r="C746" s="4"/>
    </row>
    <row r="747" spans="2:3" s="28" customFormat="1" ht="12.75">
      <c r="B747" s="4"/>
      <c r="C747" s="4"/>
    </row>
    <row r="748" spans="2:3" s="28" customFormat="1" ht="12.75">
      <c r="B748" s="4"/>
      <c r="C748" s="4"/>
    </row>
    <row r="749" spans="2:3" s="28" customFormat="1" ht="12.75">
      <c r="B749" s="4"/>
      <c r="C749" s="4"/>
    </row>
    <row r="750" spans="2:3" s="28" customFormat="1" ht="12.75">
      <c r="B750" s="4"/>
      <c r="C750" s="4"/>
    </row>
    <row r="751" spans="2:3" s="28" customFormat="1" ht="12.75">
      <c r="B751" s="4"/>
      <c r="C751" s="4"/>
    </row>
    <row r="752" spans="2:3" s="28" customFormat="1" ht="12.75">
      <c r="B752" s="4"/>
      <c r="C752" s="4"/>
    </row>
    <row r="753" spans="2:3" s="28" customFormat="1" ht="12.75">
      <c r="B753" s="4"/>
      <c r="C753" s="4"/>
    </row>
    <row r="754" spans="2:3" s="28" customFormat="1" ht="12.75">
      <c r="B754" s="4"/>
      <c r="C754" s="4"/>
    </row>
    <row r="755" spans="2:3" s="28" customFormat="1" ht="12.75">
      <c r="B755" s="4"/>
      <c r="C755" s="4"/>
    </row>
    <row r="756" spans="2:3" s="28" customFormat="1" ht="12.75">
      <c r="B756" s="4"/>
      <c r="C756" s="4"/>
    </row>
    <row r="757" spans="2:3" s="28" customFormat="1" ht="12.75">
      <c r="B757" s="4"/>
      <c r="C757" s="4"/>
    </row>
    <row r="758" spans="2:3" s="28" customFormat="1" ht="12.75">
      <c r="B758" s="4"/>
      <c r="C758" s="4"/>
    </row>
    <row r="759" spans="2:3" s="28" customFormat="1" ht="12.75">
      <c r="B759" s="4"/>
      <c r="C759" s="4"/>
    </row>
    <row r="760" spans="2:3" s="28" customFormat="1" ht="12.75">
      <c r="B760" s="4"/>
      <c r="C760" s="4"/>
    </row>
    <row r="761" spans="2:3" s="28" customFormat="1" ht="12.75">
      <c r="B761" s="4"/>
      <c r="C761" s="4"/>
    </row>
    <row r="762" spans="2:3" s="28" customFormat="1" ht="12.75">
      <c r="B762" s="4"/>
      <c r="C762" s="4"/>
    </row>
    <row r="763" spans="2:3" s="28" customFormat="1" ht="12.75">
      <c r="B763" s="4"/>
      <c r="C763" s="4"/>
    </row>
    <row r="764" spans="2:3" s="28" customFormat="1" ht="12.75">
      <c r="B764" s="4"/>
      <c r="C764" s="4"/>
    </row>
    <row r="765" spans="2:3" s="28" customFormat="1" ht="12.75">
      <c r="B765" s="4"/>
      <c r="C765" s="4"/>
    </row>
    <row r="766" spans="2:3" s="28" customFormat="1" ht="12.75">
      <c r="B766" s="4"/>
      <c r="C766" s="4"/>
    </row>
    <row r="767" spans="2:3" s="28" customFormat="1" ht="12.75">
      <c r="B767" s="4"/>
      <c r="C767" s="4"/>
    </row>
    <row r="768" spans="2:3" s="28" customFormat="1" ht="12.75">
      <c r="B768" s="4"/>
      <c r="C768" s="4"/>
    </row>
    <row r="769" spans="2:3" s="28" customFormat="1" ht="12.75">
      <c r="B769" s="4"/>
      <c r="C769" s="4"/>
    </row>
    <row r="770" spans="2:3" s="28" customFormat="1" ht="12.75">
      <c r="B770" s="4"/>
      <c r="C770" s="4"/>
    </row>
    <row r="771" spans="2:3" s="28" customFormat="1" ht="12.75">
      <c r="B771" s="4"/>
      <c r="C771" s="4"/>
    </row>
    <row r="772" spans="2:3" s="28" customFormat="1" ht="12.75">
      <c r="B772" s="4"/>
      <c r="C772" s="4"/>
    </row>
    <row r="773" spans="2:3" s="28" customFormat="1" ht="12.75">
      <c r="B773" s="4"/>
      <c r="C773" s="4"/>
    </row>
    <row r="774" spans="2:3" s="28" customFormat="1" ht="12.75">
      <c r="B774" s="4"/>
      <c r="C774" s="4"/>
    </row>
    <row r="775" spans="2:3" s="28" customFormat="1" ht="12.75">
      <c r="B775" s="4"/>
      <c r="C775" s="4"/>
    </row>
    <row r="776" spans="2:3" s="28" customFormat="1" ht="12.75">
      <c r="B776" s="4"/>
      <c r="C776" s="4"/>
    </row>
    <row r="777" spans="2:3" s="28" customFormat="1" ht="12.75">
      <c r="B777" s="4"/>
      <c r="C777" s="4"/>
    </row>
    <row r="778" spans="2:3" s="28" customFormat="1" ht="12.75">
      <c r="B778" s="4"/>
      <c r="C778" s="4"/>
    </row>
    <row r="779" spans="2:3" s="28" customFormat="1" ht="12.75">
      <c r="B779" s="4"/>
      <c r="C779" s="4"/>
    </row>
    <row r="780" spans="2:3" s="28" customFormat="1" ht="12.75">
      <c r="B780" s="4"/>
      <c r="C780" s="4"/>
    </row>
    <row r="781" spans="2:3" s="28" customFormat="1" ht="12.75">
      <c r="B781" s="4"/>
      <c r="C781" s="4"/>
    </row>
    <row r="782" spans="2:3" s="28" customFormat="1" ht="12.75">
      <c r="B782" s="4"/>
      <c r="C782" s="4"/>
    </row>
    <row r="783" spans="2:3" s="28" customFormat="1" ht="12.75">
      <c r="B783" s="4"/>
      <c r="C783" s="4"/>
    </row>
    <row r="784" spans="2:3" s="28" customFormat="1" ht="12.75">
      <c r="B784" s="4"/>
      <c r="C784" s="4"/>
    </row>
    <row r="785" spans="2:3" s="28" customFormat="1" ht="12.75">
      <c r="B785" s="4"/>
      <c r="C785" s="4"/>
    </row>
    <row r="786" spans="2:3" s="28" customFormat="1" ht="12.75">
      <c r="B786" s="4"/>
      <c r="C786" s="4"/>
    </row>
    <row r="787" spans="2:3" s="28" customFormat="1" ht="12.75">
      <c r="B787" s="4"/>
      <c r="C787" s="4"/>
    </row>
    <row r="788" spans="2:3" s="28" customFormat="1" ht="12.75">
      <c r="B788" s="4"/>
      <c r="C788" s="4"/>
    </row>
    <row r="789" spans="2:3" s="28" customFormat="1" ht="12.75">
      <c r="B789" s="4"/>
      <c r="C789" s="4"/>
    </row>
    <row r="790" spans="2:3" s="28" customFormat="1" ht="12.75">
      <c r="B790" s="4"/>
      <c r="C790" s="4"/>
    </row>
    <row r="791" spans="2:3" s="28" customFormat="1" ht="12.75">
      <c r="B791" s="4"/>
      <c r="C791" s="4"/>
    </row>
    <row r="792" spans="2:3" s="28" customFormat="1" ht="12.75">
      <c r="B792" s="4"/>
      <c r="C792" s="4"/>
    </row>
    <row r="793" spans="2:3" s="28" customFormat="1" ht="12.75">
      <c r="B793" s="4"/>
      <c r="C793" s="4"/>
    </row>
    <row r="794" spans="2:3" s="28" customFormat="1" ht="12.75">
      <c r="B794" s="4"/>
      <c r="C794" s="4"/>
    </row>
    <row r="795" spans="2:3" s="28" customFormat="1" ht="12.75">
      <c r="B795" s="4"/>
      <c r="C795" s="4"/>
    </row>
    <row r="796" spans="2:3" s="28" customFormat="1" ht="12.75">
      <c r="B796" s="4"/>
      <c r="C796" s="4"/>
    </row>
    <row r="797" spans="2:3" s="28" customFormat="1" ht="12.75">
      <c r="B797" s="4"/>
      <c r="C797" s="4"/>
    </row>
    <row r="798" spans="2:3" s="28" customFormat="1" ht="12.75">
      <c r="B798" s="4"/>
      <c r="C798" s="4"/>
    </row>
    <row r="799" spans="2:3" s="28" customFormat="1" ht="12.75">
      <c r="B799" s="4"/>
      <c r="C799" s="4"/>
    </row>
    <row r="800" spans="2:3" s="28" customFormat="1" ht="12.75">
      <c r="B800" s="4"/>
      <c r="C800" s="4"/>
    </row>
    <row r="801" spans="2:3" s="28" customFormat="1" ht="12.75">
      <c r="B801" s="4"/>
      <c r="C801" s="4"/>
    </row>
    <row r="802" spans="2:3" s="28" customFormat="1" ht="12.75">
      <c r="B802" s="4"/>
      <c r="C802" s="4"/>
    </row>
    <row r="803" spans="2:3" s="28" customFormat="1" ht="12.75">
      <c r="B803" s="4"/>
      <c r="C803" s="4"/>
    </row>
    <row r="804" spans="2:3" s="28" customFormat="1" ht="12.75">
      <c r="B804" s="4"/>
      <c r="C804" s="4"/>
    </row>
    <row r="805" spans="2:3" s="28" customFormat="1" ht="12.75">
      <c r="B805" s="4"/>
      <c r="C805" s="4"/>
    </row>
    <row r="806" spans="2:3" s="28" customFormat="1" ht="12.75">
      <c r="B806" s="4"/>
      <c r="C806" s="4"/>
    </row>
    <row r="807" spans="2:3" s="28" customFormat="1" ht="12.75">
      <c r="B807" s="4"/>
      <c r="C807" s="4"/>
    </row>
    <row r="808" spans="2:3" s="28" customFormat="1" ht="12.75">
      <c r="B808" s="4"/>
      <c r="C808" s="4"/>
    </row>
    <row r="809" spans="2:3" s="28" customFormat="1" ht="12.75">
      <c r="B809" s="4"/>
      <c r="C809" s="4"/>
    </row>
    <row r="810" spans="2:3" s="28" customFormat="1" ht="12.75">
      <c r="B810" s="4"/>
      <c r="C810" s="4"/>
    </row>
    <row r="811" spans="2:3" s="28" customFormat="1" ht="12.75">
      <c r="B811" s="4"/>
      <c r="C811" s="4"/>
    </row>
    <row r="812" spans="2:3" s="28" customFormat="1" ht="12.75">
      <c r="B812" s="4"/>
      <c r="C812" s="4"/>
    </row>
    <row r="813" spans="2:3" s="28" customFormat="1" ht="12.75">
      <c r="B813" s="4"/>
      <c r="C813" s="4"/>
    </row>
    <row r="814" spans="2:3" s="28" customFormat="1" ht="12.75">
      <c r="B814" s="4"/>
      <c r="C814" s="4"/>
    </row>
    <row r="815" spans="2:3" s="28" customFormat="1" ht="12.75">
      <c r="B815" s="4"/>
      <c r="C815" s="4"/>
    </row>
    <row r="816" spans="2:3" s="28" customFormat="1" ht="12.75">
      <c r="B816" s="4"/>
      <c r="C816" s="4"/>
    </row>
    <row r="817" spans="2:3" s="28" customFormat="1" ht="12.75">
      <c r="B817" s="4"/>
      <c r="C817" s="4"/>
    </row>
    <row r="818" spans="2:3" s="28" customFormat="1" ht="12.75">
      <c r="B818" s="4"/>
      <c r="C818" s="4"/>
    </row>
    <row r="819" spans="2:3" s="28" customFormat="1" ht="12.75">
      <c r="B819" s="4"/>
      <c r="C819" s="4"/>
    </row>
    <row r="820" spans="2:3" s="28" customFormat="1" ht="12.75">
      <c r="B820" s="4"/>
      <c r="C820" s="4"/>
    </row>
    <row r="821" spans="2:3" s="28" customFormat="1" ht="12.75">
      <c r="B821" s="4"/>
      <c r="C821" s="4"/>
    </row>
    <row r="822" spans="2:3" s="28" customFormat="1" ht="12.75">
      <c r="B822" s="4"/>
      <c r="C822" s="4"/>
    </row>
    <row r="823" spans="2:3" s="28" customFormat="1" ht="12.75">
      <c r="B823" s="4"/>
      <c r="C823" s="4"/>
    </row>
    <row r="824" spans="2:3" s="28" customFormat="1" ht="12.75">
      <c r="B824" s="4"/>
      <c r="C824" s="4"/>
    </row>
    <row r="825" spans="2:3" s="28" customFormat="1" ht="12.75">
      <c r="B825" s="4"/>
      <c r="C825" s="4"/>
    </row>
    <row r="826" spans="2:3" s="28" customFormat="1" ht="12.75">
      <c r="B826" s="4"/>
      <c r="C826" s="4"/>
    </row>
    <row r="827" spans="2:3" s="28" customFormat="1" ht="12.75">
      <c r="B827" s="4"/>
      <c r="C827" s="4"/>
    </row>
    <row r="828" spans="2:3" s="28" customFormat="1" ht="12.75">
      <c r="B828" s="4"/>
      <c r="C828" s="4"/>
    </row>
    <row r="829" spans="2:3" s="28" customFormat="1" ht="12.75">
      <c r="B829" s="4"/>
      <c r="C829" s="4"/>
    </row>
    <row r="830" spans="2:3" s="28" customFormat="1" ht="12.75">
      <c r="B830" s="4"/>
      <c r="C830" s="4"/>
    </row>
    <row r="831" spans="2:3" s="28" customFormat="1" ht="12.75">
      <c r="B831" s="4"/>
      <c r="C831" s="4"/>
    </row>
    <row r="832" spans="2:3" s="28" customFormat="1" ht="12.75">
      <c r="B832" s="4"/>
      <c r="C832" s="4"/>
    </row>
    <row r="833" spans="2:3" s="28" customFormat="1" ht="12.75">
      <c r="B833" s="4"/>
      <c r="C833" s="4"/>
    </row>
    <row r="834" spans="2:3" s="28" customFormat="1" ht="12.75">
      <c r="B834" s="4"/>
      <c r="C834" s="4"/>
    </row>
    <row r="835" spans="2:3" s="28" customFormat="1" ht="12.75">
      <c r="B835" s="4"/>
      <c r="C835" s="4"/>
    </row>
    <row r="836" spans="2:3" s="28" customFormat="1" ht="12.75">
      <c r="B836" s="4"/>
      <c r="C836" s="4"/>
    </row>
    <row r="837" spans="2:3" s="28" customFormat="1" ht="12.75">
      <c r="B837" s="4"/>
      <c r="C837" s="4"/>
    </row>
    <row r="838" spans="2:3" s="28" customFormat="1" ht="12.75">
      <c r="B838" s="4"/>
      <c r="C838" s="4"/>
    </row>
    <row r="839" spans="2:3" s="28" customFormat="1" ht="12.75">
      <c r="B839" s="4"/>
      <c r="C839" s="4"/>
    </row>
    <row r="840" spans="2:3" s="28" customFormat="1" ht="12.75">
      <c r="B840" s="4"/>
      <c r="C840" s="4"/>
    </row>
    <row r="841" spans="2:3" s="28" customFormat="1" ht="12.75">
      <c r="B841" s="4"/>
      <c r="C841" s="4"/>
    </row>
    <row r="842" spans="2:3" s="28" customFormat="1" ht="12.75">
      <c r="B842" s="4"/>
      <c r="C842" s="4"/>
    </row>
    <row r="843" spans="2:3" s="28" customFormat="1" ht="12.75">
      <c r="B843" s="4"/>
      <c r="C843" s="4"/>
    </row>
    <row r="844" spans="2:3" s="28" customFormat="1" ht="12.75">
      <c r="B844" s="4"/>
      <c r="C844" s="4"/>
    </row>
    <row r="845" spans="2:3" s="28" customFormat="1" ht="12.75">
      <c r="B845" s="4"/>
      <c r="C845" s="4"/>
    </row>
    <row r="846" spans="2:3" s="28" customFormat="1" ht="12.75">
      <c r="B846" s="4"/>
      <c r="C846" s="4"/>
    </row>
    <row r="847" spans="2:3" s="28" customFormat="1" ht="12.75">
      <c r="B847" s="4"/>
      <c r="C847" s="4"/>
    </row>
    <row r="848" spans="2:3" s="28" customFormat="1" ht="12.75">
      <c r="B848" s="4"/>
      <c r="C848" s="4"/>
    </row>
    <row r="849" spans="2:3" s="28" customFormat="1" ht="12.75">
      <c r="B849" s="4"/>
      <c r="C849" s="4"/>
    </row>
    <row r="850" spans="2:3" s="28" customFormat="1" ht="12.75">
      <c r="B850" s="4"/>
      <c r="C850" s="4"/>
    </row>
    <row r="851" spans="2:3" s="28" customFormat="1" ht="12.75">
      <c r="B851" s="4"/>
      <c r="C851" s="4"/>
    </row>
    <row r="852" spans="2:3" s="28" customFormat="1" ht="12.75">
      <c r="B852" s="4"/>
      <c r="C852" s="4"/>
    </row>
    <row r="853" spans="2:3" s="28" customFormat="1" ht="12.75">
      <c r="B853" s="4"/>
      <c r="C853" s="4"/>
    </row>
    <row r="854" spans="2:3" s="28" customFormat="1" ht="12.75">
      <c r="B854" s="4"/>
      <c r="C854" s="4"/>
    </row>
    <row r="855" spans="2:3" s="28" customFormat="1" ht="12.75">
      <c r="B855" s="4"/>
      <c r="C855" s="4"/>
    </row>
    <row r="856" spans="2:3" s="28" customFormat="1" ht="12.75">
      <c r="B856" s="4"/>
      <c r="C856" s="4"/>
    </row>
    <row r="857" spans="2:3" s="28" customFormat="1" ht="12.75">
      <c r="B857" s="4"/>
      <c r="C857" s="4"/>
    </row>
    <row r="858" spans="2:3" s="28" customFormat="1" ht="12.75">
      <c r="B858" s="4"/>
      <c r="C858" s="4"/>
    </row>
    <row r="859" spans="2:3" s="28" customFormat="1" ht="12.75">
      <c r="B859" s="4"/>
      <c r="C859" s="4"/>
    </row>
    <row r="860" spans="2:3" s="28" customFormat="1" ht="12.75">
      <c r="B860" s="4"/>
      <c r="C860" s="4"/>
    </row>
    <row r="861" spans="2:3" s="28" customFormat="1" ht="12.75">
      <c r="B861" s="4"/>
      <c r="C861" s="4"/>
    </row>
    <row r="862" spans="2:3" s="28" customFormat="1" ht="12.75">
      <c r="B862" s="4"/>
      <c r="C862" s="4"/>
    </row>
    <row r="863" spans="2:3" s="28" customFormat="1" ht="12.75">
      <c r="B863" s="4"/>
      <c r="C863" s="4"/>
    </row>
    <row r="864" spans="2:3" s="28" customFormat="1" ht="12.75">
      <c r="B864" s="4"/>
      <c r="C864" s="4"/>
    </row>
    <row r="865" spans="2:3" s="28" customFormat="1" ht="12.75">
      <c r="B865" s="4"/>
      <c r="C865" s="4"/>
    </row>
    <row r="866" spans="2:3" s="28" customFormat="1" ht="12.75">
      <c r="B866" s="4"/>
      <c r="C866" s="4"/>
    </row>
    <row r="867" spans="2:3" s="28" customFormat="1" ht="12.75">
      <c r="B867" s="4"/>
      <c r="C867" s="4"/>
    </row>
    <row r="868" spans="2:3" s="28" customFormat="1" ht="12.75">
      <c r="B868" s="4"/>
      <c r="C868" s="4"/>
    </row>
    <row r="869" spans="2:3" s="28" customFormat="1" ht="12.75">
      <c r="B869" s="4"/>
      <c r="C869" s="4"/>
    </row>
    <row r="870" spans="2:3" s="28" customFormat="1" ht="12.75">
      <c r="B870" s="4"/>
      <c r="C870" s="4"/>
    </row>
    <row r="871" spans="2:3" s="28" customFormat="1" ht="12.75">
      <c r="B871" s="4"/>
      <c r="C871" s="4"/>
    </row>
    <row r="872" spans="2:3" s="28" customFormat="1" ht="12.75">
      <c r="B872" s="4"/>
      <c r="C872" s="4"/>
    </row>
    <row r="873" spans="2:3" s="28" customFormat="1" ht="12.75">
      <c r="B873" s="4"/>
      <c r="C873" s="4"/>
    </row>
    <row r="874" spans="2:3" s="28" customFormat="1" ht="12.75">
      <c r="B874" s="4"/>
      <c r="C874" s="4"/>
    </row>
    <row r="875" spans="2:3" s="28" customFormat="1" ht="12.75">
      <c r="B875" s="4"/>
      <c r="C875" s="4"/>
    </row>
    <row r="876" spans="2:3" s="28" customFormat="1" ht="12.75">
      <c r="B876" s="4"/>
      <c r="C876" s="4"/>
    </row>
    <row r="877" spans="2:3" s="28" customFormat="1" ht="12.75">
      <c r="B877" s="4"/>
      <c r="C877" s="4"/>
    </row>
    <row r="878" spans="2:3" s="28" customFormat="1" ht="12.75">
      <c r="B878" s="4"/>
      <c r="C878" s="4"/>
    </row>
    <row r="879" spans="2:3" s="28" customFormat="1" ht="12.75">
      <c r="B879" s="4"/>
      <c r="C879" s="4"/>
    </row>
    <row r="880" spans="2:3" s="28" customFormat="1" ht="12.75">
      <c r="B880" s="4"/>
      <c r="C880" s="4"/>
    </row>
    <row r="881" spans="2:3" s="28" customFormat="1" ht="12.75">
      <c r="B881" s="4"/>
      <c r="C881" s="4"/>
    </row>
    <row r="882" spans="2:3" s="28" customFormat="1" ht="12.75">
      <c r="B882" s="4"/>
      <c r="C882" s="4"/>
    </row>
    <row r="883" spans="2:3" s="28" customFormat="1" ht="12.75">
      <c r="B883" s="4"/>
      <c r="C883" s="4"/>
    </row>
    <row r="884" spans="2:3" s="28" customFormat="1" ht="12.75">
      <c r="B884" s="4"/>
      <c r="C884" s="4"/>
    </row>
    <row r="885" spans="2:3" s="28" customFormat="1" ht="12.75">
      <c r="B885" s="4"/>
      <c r="C885" s="4"/>
    </row>
    <row r="886" spans="2:3" s="28" customFormat="1" ht="12.75">
      <c r="B886" s="4"/>
      <c r="C886" s="4"/>
    </row>
    <row r="887" spans="2:3" s="28" customFormat="1" ht="12.75">
      <c r="B887" s="4"/>
      <c r="C887" s="4"/>
    </row>
    <row r="888" spans="2:3" s="28" customFormat="1" ht="12.75">
      <c r="B888" s="4"/>
      <c r="C888" s="4"/>
    </row>
    <row r="889" spans="2:3" s="28" customFormat="1" ht="12.75">
      <c r="B889" s="4"/>
      <c r="C889" s="4"/>
    </row>
    <row r="890" spans="2:3" s="28" customFormat="1" ht="12.75">
      <c r="B890" s="4"/>
      <c r="C890" s="4"/>
    </row>
    <row r="891" spans="2:3" s="28" customFormat="1" ht="12.75">
      <c r="B891" s="4"/>
      <c r="C891" s="4"/>
    </row>
    <row r="892" spans="2:3" s="28" customFormat="1" ht="12.75">
      <c r="B892" s="4"/>
      <c r="C892" s="4"/>
    </row>
    <row r="893" spans="2:3" s="28" customFormat="1" ht="12.75">
      <c r="B893" s="4"/>
      <c r="C893" s="4"/>
    </row>
    <row r="894" spans="2:3" s="28" customFormat="1" ht="12.75">
      <c r="B894" s="4"/>
      <c r="C894" s="4"/>
    </row>
    <row r="895" spans="2:3" s="28" customFormat="1" ht="12.75">
      <c r="B895" s="4"/>
      <c r="C895" s="4"/>
    </row>
    <row r="896" spans="2:3" s="28" customFormat="1" ht="12.75">
      <c r="B896" s="4"/>
      <c r="C896" s="4"/>
    </row>
    <row r="897" spans="2:3" s="28" customFormat="1" ht="12.75">
      <c r="B897" s="4"/>
      <c r="C897" s="4"/>
    </row>
    <row r="898" spans="2:3" s="28" customFormat="1" ht="12.75">
      <c r="B898" s="4"/>
      <c r="C898" s="4"/>
    </row>
    <row r="899" spans="2:3" s="28" customFormat="1" ht="12.75">
      <c r="B899" s="4"/>
      <c r="C899" s="4"/>
    </row>
    <row r="900" spans="2:3" s="28" customFormat="1" ht="12.75">
      <c r="B900" s="4"/>
      <c r="C900" s="4"/>
    </row>
    <row r="901" spans="2:3" s="28" customFormat="1" ht="12.75">
      <c r="B901" s="4"/>
      <c r="C901" s="4"/>
    </row>
    <row r="902" spans="2:3" s="28" customFormat="1" ht="12.75">
      <c r="B902" s="4"/>
      <c r="C902" s="4"/>
    </row>
    <row r="903" spans="2:3" s="28" customFormat="1" ht="12.75">
      <c r="B903" s="4"/>
      <c r="C903" s="4"/>
    </row>
    <row r="904" spans="2:3" s="28" customFormat="1" ht="12.75">
      <c r="B904" s="4"/>
      <c r="C904" s="4"/>
    </row>
    <row r="905" spans="2:3" s="28" customFormat="1" ht="12.75">
      <c r="B905" s="4"/>
      <c r="C905" s="4"/>
    </row>
    <row r="906" spans="2:3" s="28" customFormat="1" ht="12.75">
      <c r="B906" s="4"/>
      <c r="C906" s="4"/>
    </row>
    <row r="907" spans="2:3" s="28" customFormat="1" ht="12.75">
      <c r="B907" s="4"/>
      <c r="C907" s="4"/>
    </row>
    <row r="908" spans="2:3" s="28" customFormat="1" ht="12.75">
      <c r="B908" s="4"/>
      <c r="C908" s="4"/>
    </row>
    <row r="909" spans="2:3" s="28" customFormat="1" ht="12.75">
      <c r="B909" s="4"/>
      <c r="C909" s="4"/>
    </row>
    <row r="910" spans="2:3" s="28" customFormat="1" ht="12.75">
      <c r="B910" s="4"/>
      <c r="C910" s="4"/>
    </row>
    <row r="911" spans="2:3" s="28" customFormat="1" ht="12.75">
      <c r="B911" s="4"/>
      <c r="C911" s="4"/>
    </row>
    <row r="912" spans="2:3" s="28" customFormat="1" ht="12.75">
      <c r="B912" s="4"/>
      <c r="C912" s="4"/>
    </row>
    <row r="913" ht="12.75">
      <c r="T913" s="28"/>
    </row>
    <row r="914" ht="12.75">
      <c r="T914" s="28"/>
    </row>
    <row r="915" ht="12.75">
      <c r="T915" s="28"/>
    </row>
    <row r="916" ht="12.75">
      <c r="T916" s="28"/>
    </row>
    <row r="917" ht="12.75">
      <c r="T917" s="28"/>
    </row>
    <row r="918" ht="12.75">
      <c r="T918" s="28"/>
    </row>
    <row r="919" ht="12.75">
      <c r="T919" s="28"/>
    </row>
    <row r="920" ht="12.75">
      <c r="T920" s="28"/>
    </row>
    <row r="921" ht="12.75">
      <c r="T921" s="28"/>
    </row>
    <row r="922" ht="12.75">
      <c r="T922" s="28"/>
    </row>
    <row r="923" ht="12.75">
      <c r="T923" s="28"/>
    </row>
    <row r="924" ht="12.75">
      <c r="T924" s="28"/>
    </row>
    <row r="925" ht="12.75">
      <c r="T925" s="28"/>
    </row>
    <row r="926" ht="12.75">
      <c r="T926" s="28"/>
    </row>
    <row r="927" ht="12.75">
      <c r="T927" s="28"/>
    </row>
  </sheetData>
  <sheetProtection/>
  <mergeCells count="42">
    <mergeCell ref="B1:R1"/>
    <mergeCell ref="B2:S2"/>
    <mergeCell ref="B3:S3"/>
    <mergeCell ref="E129:Q129"/>
    <mergeCell ref="E114:Q114"/>
    <mergeCell ref="B106:S106"/>
    <mergeCell ref="E120:Q120"/>
    <mergeCell ref="E36:Q36"/>
    <mergeCell ref="E51:Q51"/>
    <mergeCell ref="E66:Q66"/>
    <mergeCell ref="E6:Q6"/>
    <mergeCell ref="E7:Q7"/>
    <mergeCell ref="E35:Q35"/>
    <mergeCell ref="E67:Q67"/>
    <mergeCell ref="E74:Q74"/>
    <mergeCell ref="E90:Q90"/>
    <mergeCell ref="E91:Q91"/>
    <mergeCell ref="B73:S73"/>
    <mergeCell ref="E103:Q103"/>
    <mergeCell ref="E107:Q107"/>
    <mergeCell ref="B113:S113"/>
    <mergeCell ref="B128:S128"/>
    <mergeCell ref="E121:Q121"/>
    <mergeCell ref="E137:Q137"/>
    <mergeCell ref="B136:S136"/>
    <mergeCell ref="E146:Q146"/>
    <mergeCell ref="B145:S145"/>
    <mergeCell ref="B170:S170"/>
    <mergeCell ref="E173:Q173"/>
    <mergeCell ref="E153:Q153"/>
    <mergeCell ref="E154:Q154"/>
    <mergeCell ref="E158:Q158"/>
    <mergeCell ref="E165:Q165"/>
    <mergeCell ref="E195:Q195"/>
    <mergeCell ref="E205:Q205"/>
    <mergeCell ref="E209:Q209"/>
    <mergeCell ref="E219:Q219"/>
    <mergeCell ref="B157:S157"/>
    <mergeCell ref="B164:S164"/>
    <mergeCell ref="B189:S189"/>
    <mergeCell ref="B190:S190"/>
    <mergeCell ref="E194:Q194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landscape" paperSize="9" r:id="rId1"/>
  <rowBreaks count="5" manualBreakCount="5">
    <brk id="32" max="255" man="1"/>
    <brk id="63" max="255" man="1"/>
    <brk id="87" max="255" man="1"/>
    <brk id="117" max="255" man="1"/>
    <brk id="1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3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2013-04-04T15:10:25Z</cp:lastPrinted>
  <dcterms:created xsi:type="dcterms:W3CDTF">1997-02-19T15:01:51Z</dcterms:created>
  <dcterms:modified xsi:type="dcterms:W3CDTF">2013-04-18T09:09:42Z</dcterms:modified>
  <cp:category/>
  <cp:version/>
  <cp:contentType/>
  <cp:contentStatus/>
</cp:coreProperties>
</file>