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HHr" sheetId="1" r:id="rId1"/>
  </sheets>
  <definedNames>
    <definedName name="wrn.Ausgabearten._.des._.Verwaltungshaushaltes." hidden="1">{#N/A,#N/A,FALSE,"A VWH"}</definedName>
  </definedNames>
  <calcPr fullCalcOnLoad="1"/>
</workbook>
</file>

<file path=xl/sharedStrings.xml><?xml version="1.0" encoding="utf-8"?>
<sst xmlns="http://schemas.openxmlformats.org/spreadsheetml/2006/main" count="50" uniqueCount="42">
  <si>
    <t>der Stadt Haan</t>
  </si>
  <si>
    <t>Einnahmen / Ausgaben</t>
  </si>
  <si>
    <t>Verwaltungshaushalt</t>
  </si>
  <si>
    <t>Vermögenshaushalt</t>
  </si>
  <si>
    <t>EUR</t>
  </si>
  <si>
    <t>Solleinnahmen</t>
  </si>
  <si>
    <t>+ Neue Haushaltseinnahmereste</t>
  </si>
  <si>
    <t>-</t>
  </si>
  <si>
    <t>./. Abgang alter Haushaltseinnahmereste</t>
  </si>
  <si>
    <t>./. Abgang alter Kasseneinnahmereste</t>
  </si>
  <si>
    <t>Sollausgaben</t>
  </si>
  <si>
    <t>+ Neue Haushaltsausgabereste</t>
  </si>
  <si>
    <t>./. Abgang alter Haushaltsausgabereste</t>
  </si>
  <si>
    <t>./. Abgang alter Kassenausgabereste</t>
  </si>
  <si>
    <t>Fehlbetrag</t>
  </si>
  <si>
    <t>./.</t>
  </si>
  <si>
    <t>nachrichtlich:</t>
  </si>
  <si>
    <t>In Soll-Ausgaben Vermögenshaushalt</t>
  </si>
  <si>
    <t xml:space="preserve">enthaltener Überschuss nach </t>
  </si>
  <si>
    <t>§ 41 Abs. 3 Satz 2 GemHVO</t>
  </si>
  <si>
    <t>0,00 EUR</t>
  </si>
  <si>
    <t xml:space="preserve">Höhe der Zuführung zum Vermögenshaushalt </t>
  </si>
  <si>
    <t>7.363.072,54 EUR</t>
  </si>
  <si>
    <t>davon</t>
  </si>
  <si>
    <t>- Höhe der Mindestzuführung</t>
  </si>
  <si>
    <t>1.418.675,49 EUR</t>
  </si>
  <si>
    <t>- Höhe der zweckgebundenen Zuführungen</t>
  </si>
  <si>
    <t>4.618.874,80 EUR</t>
  </si>
  <si>
    <t xml:space="preserve">     davon</t>
  </si>
  <si>
    <t xml:space="preserve">     - planmäßige Zuführung an die </t>
  </si>
  <si>
    <t>4.316.570,00 EUR</t>
  </si>
  <si>
    <t xml:space="preserve">      Allgemeine Rücklage</t>
  </si>
  <si>
    <t>- Höhe der Abschlusszuführung aufgrund</t>
  </si>
  <si>
    <t>1.325.522,25 EUR</t>
  </si>
  <si>
    <t xml:space="preserve">   der Jahresrechnung</t>
  </si>
  <si>
    <t xml:space="preserve">                </t>
  </si>
  <si>
    <r>
      <t xml:space="preserve">Summe </t>
    </r>
    <r>
      <rPr>
        <sz val="12"/>
        <rFont val="Times New Roman"/>
        <family val="1"/>
      </rPr>
      <t>bereinigte Soll-Einnahmen</t>
    </r>
  </si>
  <si>
    <r>
      <t xml:space="preserve">Summe </t>
    </r>
    <r>
      <rPr>
        <sz val="12"/>
        <rFont val="Times New Roman"/>
        <family val="1"/>
      </rPr>
      <t>bereinigte Soll-Ausgaben</t>
    </r>
  </si>
  <si>
    <t>Gesamthaushalt</t>
  </si>
  <si>
    <t>Jahresrechnungsergebnis</t>
  </si>
  <si>
    <t>für das</t>
  </si>
  <si>
    <t>Haushaltsjahr 2007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</si>
</sst>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#,##0.00"/>
    <numFmt numFmtId="173" formatCode="#,##0.00\ &quot;DM&quot;;\-\ \ #,##0.00\ &quot;DM&quot;"/>
    <numFmt numFmtId="174" formatCode="#,##0.00;\-\ \ #,##0.00"/>
    <numFmt numFmtId="175" formatCode="\+\ #,##0.00;\-\ \ #,##0.00"/>
    <numFmt numFmtId="176" formatCode="#,##0.00;\.\ \.\ \ #,##0.00"/>
    <numFmt numFmtId="177" formatCode="#,##0.00;\.\|\.\ \ #,##0.00"/>
    <numFmt numFmtId="178" formatCode="#,##0.00;\.\ \ \.\ \ #,##0.00"/>
    <numFmt numFmtId="179" formatCode="\+\ \ #,##0.00;\.\ \ \.\ \ #,##0.00"/>
    <numFmt numFmtId="180" formatCode="#,##0.00\ &quot;DM&quot;"/>
    <numFmt numFmtId="181" formatCode="#,##0.00;\-"/>
    <numFmt numFmtId="182" formatCode="\+\ \ #,##0.00;\ \ \ \ #,##0.00"/>
    <numFmt numFmtId="183" formatCode="\ \ #,##0.00;\ \ \ \ #,##0.00"/>
    <numFmt numFmtId="184" formatCode="#,##0.00;\ #,##0.00"/>
    <numFmt numFmtId="185" formatCode="#,##0.00;\.\ \ \.\ #,##0.00"/>
    <numFmt numFmtId="186" formatCode="\+\ \ #,##0.00;\.\ \l\ \.\ \ #,##0.00"/>
    <numFmt numFmtId="187" formatCode="#,##0;\.\ \ \.\ #,##0"/>
    <numFmt numFmtId="188" formatCode="\+\ #,##0;\.\ \ \.\ #,##0"/>
    <numFmt numFmtId="189" formatCode="\+\ #,##0.00;\.\ \ \.\ #,##0.00"/>
    <numFmt numFmtId="190" formatCode="#,##0.00\ [$EUR];[Red]\-#,##0.00\ [$EUR]"/>
    <numFmt numFmtId="191" formatCode="#,##0.00_ ;[Red]\-#,##0.00\ "/>
    <numFmt numFmtId="192" formatCode="#,##0.00\ [$€-1];\-#,##0.00\ [$€-1]"/>
    <numFmt numFmtId="193" formatCode="#,##0;&quot;./.&quot;\ #,##0"/>
    <numFmt numFmtId="194" formatCode="\+\ \ #,##0.00;&quot;./.&quot;\ \ #,##0.00"/>
    <numFmt numFmtId="195" formatCode="\-"/>
    <numFmt numFmtId="196" formatCode="#,##0.00;&quot;./.&quot;\ #,##0.00"/>
    <numFmt numFmtId="197" formatCode="#,##0;00&quot;./.&quot;\ #,##0.00"/>
    <numFmt numFmtId="198" formatCode="#,##0;&quot;./.&quot;\ #,##0.00"/>
    <numFmt numFmtId="199" formatCode="\+\ \ #,##0.00;&quot;./.&quot;\ \ #,##0.00;&quot;-&quot;"/>
    <numFmt numFmtId="200" formatCode="#,##0.00;\ &quot;./.&quot;"/>
    <numFmt numFmtId="201" formatCode="#,##0.00&quot;./.&quot;"/>
    <numFmt numFmtId="202" formatCode="#,##0.00;&quot;./.&quot;\ \ #,##0.00"/>
    <numFmt numFmtId="203" formatCode="#,##0;\ &quot;./.&quot;"/>
    <numFmt numFmtId="204" formatCode="\+\ #,##0;&quot;./.&quot;\ 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4" fontId="5" fillId="0" borderId="5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4" fontId="5" fillId="0" borderId="6" xfId="0" applyNumberFormat="1" applyFont="1" applyBorder="1" applyAlignment="1">
      <alignment horizontal="right"/>
    </xf>
    <xf numFmtId="196" fontId="5" fillId="0" borderId="5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4" fontId="5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8" fillId="0" borderId="4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9" fillId="0" borderId="4" xfId="0" applyFont="1" applyBorder="1" applyAlignment="1">
      <alignment/>
    </xf>
    <xf numFmtId="4" fontId="10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166" fontId="9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96" fontId="5" fillId="0" borderId="2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2.28125" style="53" customWidth="1"/>
    <col min="2" max="2" width="21.140625" style="54" customWidth="1"/>
    <col min="3" max="4" width="19.28125" style="0" customWidth="1"/>
  </cols>
  <sheetData>
    <row r="1" spans="1:4" ht="18.75">
      <c r="A1" s="1"/>
      <c r="B1" s="2"/>
      <c r="C1" s="3"/>
      <c r="D1" s="3"/>
    </row>
    <row r="2" spans="1:4" ht="18.75">
      <c r="A2" s="5"/>
      <c r="B2" s="68" t="s">
        <v>39</v>
      </c>
      <c r="C2" s="6"/>
      <c r="D2" s="6"/>
    </row>
    <row r="3" spans="1:4" ht="18.75">
      <c r="A3" s="1"/>
      <c r="B3" s="68" t="s">
        <v>0</v>
      </c>
      <c r="C3" s="6"/>
      <c r="D3" s="6"/>
    </row>
    <row r="4" spans="1:4" ht="18.75">
      <c r="A4" s="5"/>
      <c r="B4" s="68" t="s">
        <v>40</v>
      </c>
      <c r="C4" s="6"/>
      <c r="D4" s="6"/>
    </row>
    <row r="5" spans="1:4" ht="18.75">
      <c r="A5" s="1"/>
      <c r="B5" s="68" t="s">
        <v>41</v>
      </c>
      <c r="C5" s="6"/>
      <c r="D5" s="6"/>
    </row>
    <row r="6" spans="1:4" ht="28.5" customHeight="1" thickBot="1">
      <c r="A6" s="4"/>
      <c r="B6" s="7"/>
      <c r="C6" s="8"/>
      <c r="D6" s="8"/>
    </row>
    <row r="7" spans="1:4" ht="16.5" thickTop="1">
      <c r="A7" s="9" t="s">
        <v>1</v>
      </c>
      <c r="B7" s="10" t="s">
        <v>2</v>
      </c>
      <c r="C7" s="55" t="s">
        <v>3</v>
      </c>
      <c r="D7" s="11" t="s">
        <v>38</v>
      </c>
    </row>
    <row r="8" spans="1:4" ht="15.75">
      <c r="A8" s="12"/>
      <c r="B8" s="13" t="s">
        <v>4</v>
      </c>
      <c r="C8" s="56" t="s">
        <v>4</v>
      </c>
      <c r="D8" s="14" t="s">
        <v>4</v>
      </c>
    </row>
    <row r="9" spans="1:4" ht="15.75">
      <c r="A9" s="15"/>
      <c r="B9" s="16"/>
      <c r="C9" s="57"/>
      <c r="D9" s="17"/>
    </row>
    <row r="10" spans="1:4" ht="15.75">
      <c r="A10" s="18">
        <v>1</v>
      </c>
      <c r="B10" s="19">
        <v>2</v>
      </c>
      <c r="C10" s="58">
        <v>3</v>
      </c>
      <c r="D10" s="20">
        <v>4</v>
      </c>
    </row>
    <row r="11" spans="1:4" ht="15.75">
      <c r="A11" s="15"/>
      <c r="B11" s="16"/>
      <c r="C11" s="57"/>
      <c r="D11" s="17"/>
    </row>
    <row r="12" spans="1:4" ht="15.75">
      <c r="A12" s="21" t="s">
        <v>5</v>
      </c>
      <c r="B12" s="22">
        <v>74046048.62</v>
      </c>
      <c r="C12" s="59">
        <v>12568898.51</v>
      </c>
      <c r="D12" s="23">
        <f>SUM(B12:C12)</f>
        <v>86614947.13000001</v>
      </c>
    </row>
    <row r="13" spans="1:4" ht="15.75">
      <c r="A13" s="21"/>
      <c r="B13" s="16"/>
      <c r="C13" s="60"/>
      <c r="D13" s="23"/>
    </row>
    <row r="14" spans="1:4" ht="15.75">
      <c r="A14" s="25" t="s">
        <v>6</v>
      </c>
      <c r="B14" s="13" t="s">
        <v>7</v>
      </c>
      <c r="C14" s="61">
        <v>6096805.6</v>
      </c>
      <c r="D14" s="23">
        <f>SUM(B14:C14)</f>
        <v>6096805.6</v>
      </c>
    </row>
    <row r="15" spans="1:4" ht="15.75">
      <c r="A15" s="15" t="s">
        <v>8</v>
      </c>
      <c r="B15" s="13" t="s">
        <v>7</v>
      </c>
      <c r="C15" s="61">
        <v>74640.72</v>
      </c>
      <c r="D15" s="23">
        <f>SUM(B15:C15)</f>
        <v>74640.72</v>
      </c>
    </row>
    <row r="16" spans="1:4" ht="15.75">
      <c r="A16" s="15" t="s">
        <v>9</v>
      </c>
      <c r="B16" s="27">
        <v>-1069191.58</v>
      </c>
      <c r="C16" s="61">
        <v>24026.41</v>
      </c>
      <c r="D16" s="69">
        <v>-1045165.17</v>
      </c>
    </row>
    <row r="17" spans="1:4" ht="15.75">
      <c r="A17" s="15"/>
      <c r="B17" s="28"/>
      <c r="C17" s="62"/>
      <c r="D17" s="29"/>
    </row>
    <row r="18" spans="1:4" ht="15.75">
      <c r="A18" s="30" t="s">
        <v>36</v>
      </c>
      <c r="B18" s="31">
        <f>B12-B16</f>
        <v>75115240.2</v>
      </c>
      <c r="C18" s="63">
        <f>C12+C14-C15-C16</f>
        <v>18567036.98</v>
      </c>
      <c r="D18" s="32">
        <f>+D12+D14-D15-D16</f>
        <v>93682277.18</v>
      </c>
    </row>
    <row r="19" spans="1:4" ht="15.75">
      <c r="A19" s="15"/>
      <c r="B19" s="33"/>
      <c r="C19" s="61"/>
      <c r="D19" s="26"/>
    </row>
    <row r="20" spans="1:4" ht="15.75">
      <c r="A20" s="21" t="s">
        <v>10</v>
      </c>
      <c r="B20" s="33">
        <v>73140987.76</v>
      </c>
      <c r="C20" s="61">
        <v>12566522.81</v>
      </c>
      <c r="D20" s="26">
        <f>SUM(B20:C20)</f>
        <v>85707510.57000001</v>
      </c>
    </row>
    <row r="21" spans="1:4" ht="12.75" customHeight="1">
      <c r="A21" s="21"/>
      <c r="B21" s="33"/>
      <c r="C21" s="61"/>
      <c r="D21" s="26"/>
    </row>
    <row r="22" spans="1:4" ht="15.75">
      <c r="A22" s="25" t="s">
        <v>11</v>
      </c>
      <c r="B22" s="33">
        <v>2210061.84</v>
      </c>
      <c r="C22" s="61">
        <v>6357585.39</v>
      </c>
      <c r="D22" s="26">
        <f>SUM(B22:C22)</f>
        <v>8567647.23</v>
      </c>
    </row>
    <row r="23" spans="1:4" ht="15.75">
      <c r="A23" s="15" t="s">
        <v>12</v>
      </c>
      <c r="B23" s="33">
        <v>235809.4</v>
      </c>
      <c r="C23" s="61">
        <v>357071.22</v>
      </c>
      <c r="D23" s="26">
        <f>SUM(B23:C23)</f>
        <v>592880.62</v>
      </c>
    </row>
    <row r="24" spans="1:4" ht="15.75">
      <c r="A24" s="15" t="s">
        <v>13</v>
      </c>
      <c r="B24" s="13" t="s">
        <v>7</v>
      </c>
      <c r="C24" s="62" t="s">
        <v>7</v>
      </c>
      <c r="D24" s="67" t="s">
        <v>7</v>
      </c>
    </row>
    <row r="25" spans="1:4" ht="15.75">
      <c r="A25" s="15"/>
      <c r="B25" s="13"/>
      <c r="C25" s="62"/>
      <c r="D25" s="29"/>
    </row>
    <row r="26" spans="1:4" ht="15.75">
      <c r="A26" s="30" t="s">
        <v>37</v>
      </c>
      <c r="B26" s="31">
        <f>B20+B22-B23</f>
        <v>75115240.2</v>
      </c>
      <c r="C26" s="63">
        <f>C20+C22-C23</f>
        <v>18567036.98</v>
      </c>
      <c r="D26" s="32">
        <f>+D20+D22-D23</f>
        <v>93682277.18</v>
      </c>
    </row>
    <row r="27" spans="1:4" ht="12.75" customHeight="1">
      <c r="A27" s="21"/>
      <c r="B27" s="16"/>
      <c r="C27" s="60"/>
      <c r="D27" s="24"/>
    </row>
    <row r="28" spans="1:4" ht="15.75">
      <c r="A28" s="21" t="s">
        <v>14</v>
      </c>
      <c r="B28" s="13" t="s">
        <v>15</v>
      </c>
      <c r="C28" s="62" t="s">
        <v>15</v>
      </c>
      <c r="D28" s="29" t="s">
        <v>15</v>
      </c>
    </row>
    <row r="29" spans="1:4" ht="16.5" thickBot="1">
      <c r="A29" s="34"/>
      <c r="B29" s="35"/>
      <c r="C29" s="64"/>
      <c r="D29" s="36"/>
    </row>
    <row r="30" spans="1:4" ht="11.25" customHeight="1">
      <c r="A30" s="37"/>
      <c r="B30" s="38"/>
      <c r="C30" s="38"/>
      <c r="D30" s="39"/>
    </row>
    <row r="31" spans="1:4" ht="15.75">
      <c r="A31" s="40" t="s">
        <v>16</v>
      </c>
      <c r="B31" s="41"/>
      <c r="C31" s="41"/>
      <c r="D31" s="42"/>
    </row>
    <row r="32" spans="1:4" ht="15.75">
      <c r="A32" s="43" t="s">
        <v>17</v>
      </c>
      <c r="B32" s="44"/>
      <c r="C32" s="41"/>
      <c r="D32" s="42"/>
    </row>
    <row r="33" spans="1:4" ht="15.75">
      <c r="A33" s="43" t="s">
        <v>18</v>
      </c>
      <c r="B33" s="44"/>
      <c r="C33" s="41"/>
      <c r="D33" s="42"/>
    </row>
    <row r="34" spans="1:4" ht="15.75">
      <c r="A34" s="43" t="s">
        <v>19</v>
      </c>
      <c r="B34" s="45" t="s">
        <v>20</v>
      </c>
      <c r="C34" s="65"/>
      <c r="D34" s="46"/>
    </row>
    <row r="35" spans="1:4" ht="12.75" customHeight="1">
      <c r="A35" s="43"/>
      <c r="B35" s="47"/>
      <c r="C35" s="65"/>
      <c r="D35" s="46"/>
    </row>
    <row r="36" spans="1:4" ht="15.75">
      <c r="A36" s="43" t="s">
        <v>21</v>
      </c>
      <c r="B36" s="48" t="s">
        <v>22</v>
      </c>
      <c r="C36" s="65"/>
      <c r="D36" s="46"/>
    </row>
    <row r="37" spans="1:4" ht="14.25" customHeight="1">
      <c r="A37" s="43" t="s">
        <v>23</v>
      </c>
      <c r="B37" s="48"/>
      <c r="C37" s="65"/>
      <c r="D37" s="46"/>
    </row>
    <row r="38" spans="1:4" ht="15.75">
      <c r="A38" s="49" t="s">
        <v>24</v>
      </c>
      <c r="B38" s="48" t="s">
        <v>25</v>
      </c>
      <c r="C38" s="65"/>
      <c r="D38" s="46"/>
    </row>
    <row r="39" spans="1:4" ht="12" customHeight="1">
      <c r="A39" s="43"/>
      <c r="B39" s="48"/>
      <c r="C39" s="65"/>
      <c r="D39" s="46"/>
    </row>
    <row r="40" spans="1:4" ht="15.75">
      <c r="A40" s="49" t="s">
        <v>26</v>
      </c>
      <c r="B40" s="48" t="s">
        <v>27</v>
      </c>
      <c r="C40" s="65"/>
      <c r="D40" s="46"/>
    </row>
    <row r="41" spans="1:4" ht="12.75" customHeight="1">
      <c r="A41" s="49" t="s">
        <v>28</v>
      </c>
      <c r="B41" s="48"/>
      <c r="C41" s="65"/>
      <c r="D41" s="46"/>
    </row>
    <row r="42" spans="1:4" ht="15.75">
      <c r="A42" s="49" t="s">
        <v>29</v>
      </c>
      <c r="B42" s="48" t="s">
        <v>30</v>
      </c>
      <c r="C42" s="65"/>
      <c r="D42" s="46"/>
    </row>
    <row r="43" spans="1:4" ht="15.75">
      <c r="A43" s="49" t="s">
        <v>31</v>
      </c>
      <c r="B43" s="48"/>
      <c r="C43" s="65"/>
      <c r="D43" s="46"/>
    </row>
    <row r="44" spans="1:4" ht="15.75">
      <c r="A44" s="49"/>
      <c r="B44" s="48"/>
      <c r="C44" s="65"/>
      <c r="D44" s="46"/>
    </row>
    <row r="45" spans="1:4" ht="15.75">
      <c r="A45" s="49" t="s">
        <v>32</v>
      </c>
      <c r="B45" s="48" t="s">
        <v>33</v>
      </c>
      <c r="C45" s="65"/>
      <c r="D45" s="46"/>
    </row>
    <row r="46" spans="1:4" ht="15.75">
      <c r="A46" s="49" t="s">
        <v>34</v>
      </c>
      <c r="B46" s="48"/>
      <c r="C46" s="65"/>
      <c r="D46" s="46"/>
    </row>
    <row r="47" spans="1:4" ht="16.5" thickBot="1">
      <c r="A47" s="50" t="s">
        <v>35</v>
      </c>
      <c r="B47" s="51"/>
      <c r="C47" s="66"/>
      <c r="D47" s="52"/>
    </row>
    <row r="48" ht="15.75" thickTop="1"/>
  </sheetData>
  <printOptions horizontalCentered="1"/>
  <pageMargins left="0.15748031496062992" right="0.15748031496062992" top="0.52" bottom="0.69" header="0.31496062992125984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Gläser</dc:creator>
  <cp:keywords/>
  <dc:description/>
  <cp:lastModifiedBy>Carola Gläser</cp:lastModifiedBy>
  <cp:lastPrinted>2008-11-17T10:20:39Z</cp:lastPrinted>
  <dcterms:created xsi:type="dcterms:W3CDTF">2008-11-17T07:33:37Z</dcterms:created>
  <dcterms:modified xsi:type="dcterms:W3CDTF">2008-11-17T10:21:45Z</dcterms:modified>
  <cp:category/>
  <cp:version/>
  <cp:contentType/>
  <cp:contentStatus/>
</cp:coreProperties>
</file>