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0" yWindow="30" windowWidth="14400" windowHeight="8670" activeTab="1"/>
  </bookViews>
  <sheets>
    <sheet name="Makro1" sheetId="1" r:id="rId1"/>
    <sheet name="Tabelle1" sheetId="2" r:id="rId2"/>
    <sheet name="Tabelle2" sheetId="3" r:id="rId3"/>
    <sheet name="Tabelle3" sheetId="4" r:id="rId4"/>
    <sheet name="Tabelle4" sheetId="5" r:id="rId5"/>
    <sheet name="Tabelle5" sheetId="6" r:id="rId6"/>
    <sheet name="Tabelle6" sheetId="7" r:id="rId7"/>
    <sheet name="Tabelle7" sheetId="8" r:id="rId8"/>
    <sheet name="Tabelle8" sheetId="9" r:id="rId9"/>
    <sheet name="Tabelle9" sheetId="10" r:id="rId10"/>
    <sheet name="Tabelle10" sheetId="11" r:id="rId11"/>
    <sheet name="Tabelle11" sheetId="12" r:id="rId12"/>
    <sheet name="Tabelle12" sheetId="13" r:id="rId13"/>
    <sheet name="Tabelle13" sheetId="14" r:id="rId14"/>
    <sheet name="Tabelle14" sheetId="15" r:id="rId15"/>
    <sheet name="Tabelle15" sheetId="16" r:id="rId16"/>
    <sheet name="Tabelle16" sheetId="17" r:id="rId17"/>
  </sheets>
  <definedNames>
    <definedName name="_xlnm.Print_Titles" localSheetId="1">Tabelle1!$3:$7</definedName>
  </definedNames>
  <calcPr calcId="125725"/>
</workbook>
</file>

<file path=xl/calcChain.xml><?xml version="1.0" encoding="utf-8"?>
<calcChain xmlns="http://schemas.openxmlformats.org/spreadsheetml/2006/main">
  <c r="H219" i="2"/>
  <c r="H102"/>
  <c r="H71"/>
  <c r="H25"/>
  <c r="H125"/>
  <c r="H569"/>
  <c r="H626"/>
  <c r="H723"/>
  <c r="H717"/>
  <c r="H406"/>
  <c r="H479"/>
  <c r="H471" l="1"/>
  <c r="H370"/>
  <c r="H210"/>
  <c r="H62"/>
  <c r="H588"/>
  <c r="H53"/>
  <c r="H508"/>
  <c r="H45"/>
  <c r="H698"/>
  <c r="H437"/>
  <c r="H411"/>
  <c r="H389"/>
  <c r="H380"/>
  <c r="H384"/>
  <c r="H645"/>
  <c r="H263"/>
  <c r="H635"/>
  <c r="H605"/>
  <c r="H598"/>
  <c r="H558"/>
  <c r="H451"/>
  <c r="H28"/>
  <c r="H702"/>
  <c r="H673"/>
  <c r="H652"/>
  <c r="H540"/>
  <c r="H514"/>
  <c r="H503"/>
  <c r="H492"/>
  <c r="H564"/>
  <c r="H15"/>
  <c r="H654"/>
  <c r="H430"/>
  <c r="H683"/>
  <c r="H229"/>
  <c r="H33"/>
  <c r="H37"/>
  <c r="H55"/>
  <c r="H76"/>
  <c r="H83"/>
  <c r="H95"/>
  <c r="H115"/>
  <c r="H120"/>
  <c r="H172"/>
  <c r="H239"/>
  <c r="H246"/>
  <c r="H252"/>
  <c r="H259"/>
  <c r="H270"/>
  <c r="H278"/>
  <c r="H283"/>
  <c r="H328"/>
  <c r="H376"/>
  <c r="H417"/>
  <c r="H422"/>
  <c r="H445"/>
  <c r="H483"/>
  <c r="H526"/>
  <c r="H549"/>
  <c r="H616"/>
  <c r="H621"/>
  <c r="H676"/>
  <c r="H694"/>
  <c r="H706"/>
  <c r="H712"/>
  <c r="H726" l="1"/>
</calcChain>
</file>

<file path=xl/sharedStrings.xml><?xml version="1.0" encoding="utf-8"?>
<sst xmlns="http://schemas.openxmlformats.org/spreadsheetml/2006/main" count="2236" uniqueCount="862">
  <si>
    <t>Stellen-</t>
  </si>
  <si>
    <t>1</t>
  </si>
  <si>
    <t>2</t>
  </si>
  <si>
    <t>3</t>
  </si>
  <si>
    <t>4</t>
  </si>
  <si>
    <t>00/1</t>
  </si>
  <si>
    <t>00/2</t>
  </si>
  <si>
    <t>00/3</t>
  </si>
  <si>
    <t>00/11</t>
  </si>
  <si>
    <t>00/12</t>
  </si>
  <si>
    <t>00/13</t>
  </si>
  <si>
    <t>02/11</t>
  </si>
  <si>
    <t>Personalrat</t>
  </si>
  <si>
    <t>10/1</t>
  </si>
  <si>
    <t>A 14</t>
  </si>
  <si>
    <t>10/2</t>
  </si>
  <si>
    <t>10/3</t>
  </si>
  <si>
    <t>A 11</t>
  </si>
  <si>
    <t>10/12</t>
  </si>
  <si>
    <t>10/14</t>
  </si>
  <si>
    <t>10/15</t>
  </si>
  <si>
    <t>10/16</t>
  </si>
  <si>
    <t>Botendienst, Postausgang</t>
  </si>
  <si>
    <t>10/18</t>
  </si>
  <si>
    <t>Archiv</t>
  </si>
  <si>
    <t>10/19</t>
  </si>
  <si>
    <t>A 12</t>
  </si>
  <si>
    <t>40/25</t>
  </si>
  <si>
    <t>A 15</t>
  </si>
  <si>
    <t>Gleichstellungsbeauftragte</t>
  </si>
  <si>
    <t>02/01</t>
  </si>
  <si>
    <t>9</t>
  </si>
  <si>
    <t>8</t>
  </si>
  <si>
    <t>10</t>
  </si>
  <si>
    <t>Nr.</t>
  </si>
  <si>
    <t>6</t>
  </si>
  <si>
    <t>7</t>
  </si>
  <si>
    <t>30</t>
  </si>
  <si>
    <t>02/12</t>
  </si>
  <si>
    <t>5</t>
  </si>
  <si>
    <t>20</t>
  </si>
  <si>
    <t>10/17</t>
  </si>
  <si>
    <t>6 kw</t>
  </si>
  <si>
    <t>10/13</t>
  </si>
  <si>
    <t>Sitzungsdienst</t>
  </si>
  <si>
    <t>Produktbereich</t>
  </si>
  <si>
    <t>Produktgruppe</t>
  </si>
  <si>
    <t>Besoldung/</t>
  </si>
  <si>
    <t>Engeltgruppe</t>
  </si>
  <si>
    <t>Innere Verwaltung</t>
  </si>
  <si>
    <t>Politische Gremien</t>
  </si>
  <si>
    <t>Produkt</t>
  </si>
  <si>
    <t>Bezeichnung</t>
  </si>
  <si>
    <t>Kanzlei</t>
  </si>
  <si>
    <t>Verwaltungsführung</t>
  </si>
  <si>
    <t xml:space="preserve">        "             " </t>
  </si>
  <si>
    <t xml:space="preserve">              "</t>
  </si>
  <si>
    <t>Botendienst/Postausgang</t>
  </si>
  <si>
    <t>00</t>
  </si>
  <si>
    <t>01</t>
  </si>
  <si>
    <t>02</t>
  </si>
  <si>
    <t>04</t>
  </si>
  <si>
    <t>Gleichstellung von Frau und Mann</t>
  </si>
  <si>
    <t xml:space="preserve">              "             "       "       "       "</t>
  </si>
  <si>
    <t xml:space="preserve">          Stellen-</t>
  </si>
  <si>
    <t>inhaber(in)</t>
  </si>
  <si>
    <t>05</t>
  </si>
  <si>
    <t>Beschäftigtenvertretung</t>
  </si>
  <si>
    <t xml:space="preserve">                   "</t>
  </si>
  <si>
    <t>Gesamt:</t>
  </si>
  <si>
    <t xml:space="preserve">01 </t>
  </si>
  <si>
    <t>06</t>
  </si>
  <si>
    <t>07</t>
  </si>
  <si>
    <t>Zentrale Verwaltungsdienste</t>
  </si>
  <si>
    <t>Druckerei, Postdienst, Telefon-</t>
  </si>
  <si>
    <t xml:space="preserve">10/16 </t>
  </si>
  <si>
    <t>Telefonzentrale</t>
  </si>
  <si>
    <t>Hausmeister Verwaltungsgebäude</t>
  </si>
  <si>
    <t>Beschaffung, Org.,  Allg. Verw.</t>
  </si>
  <si>
    <t>zentrale, Hausmeister Verw.geb.</t>
  </si>
  <si>
    <t>A 13 g. D.</t>
  </si>
  <si>
    <t>Verwaltungsarchiv</t>
  </si>
  <si>
    <t>40</t>
  </si>
  <si>
    <t>Daten- und Arbeitsschutz</t>
  </si>
  <si>
    <t>08</t>
  </si>
  <si>
    <t>Allgemeines Personalwesen</t>
  </si>
  <si>
    <t>0,1</t>
  </si>
  <si>
    <t>10/4</t>
  </si>
  <si>
    <t>10/5</t>
  </si>
  <si>
    <t>10/23</t>
  </si>
  <si>
    <t>Beihilfen und Personalnebenrecht</t>
  </si>
  <si>
    <t>Personalmanagement</t>
  </si>
  <si>
    <t>Personalabrechnung</t>
  </si>
  <si>
    <t>10/22</t>
  </si>
  <si>
    <t>Familienkasse, Personalabrechnungen</t>
  </si>
  <si>
    <t>09</t>
  </si>
  <si>
    <t>Finanzmanagement, Rechnungsw.</t>
  </si>
  <si>
    <t>20/1</t>
  </si>
  <si>
    <t>20/2</t>
  </si>
  <si>
    <t>A 10</t>
  </si>
  <si>
    <t>20/11</t>
  </si>
  <si>
    <t>13</t>
  </si>
  <si>
    <t>20/12</t>
  </si>
  <si>
    <t>11</t>
  </si>
  <si>
    <t>20/13</t>
  </si>
  <si>
    <t>20/14</t>
  </si>
  <si>
    <t>HSK/Finanzcontrolling/Haushalt</t>
  </si>
  <si>
    <t>Vollstreckung</t>
  </si>
  <si>
    <t>21/1</t>
  </si>
  <si>
    <t>A 11 kw</t>
  </si>
  <si>
    <t>21/2</t>
  </si>
  <si>
    <t>Hauptbuchhaltung</t>
  </si>
  <si>
    <t>Grundbesitzabgaben</t>
  </si>
  <si>
    <t>21/12</t>
  </si>
  <si>
    <t>Gewerbesteuer, Mieten</t>
  </si>
  <si>
    <t>21/13</t>
  </si>
  <si>
    <t>21/14</t>
  </si>
  <si>
    <t>21/15</t>
  </si>
  <si>
    <t>Steuern und sonstige Abgaben</t>
  </si>
  <si>
    <t>20/4</t>
  </si>
  <si>
    <t>20/20</t>
  </si>
  <si>
    <t>20/22</t>
  </si>
  <si>
    <t>Gewerbesteuer</t>
  </si>
  <si>
    <t>Technikunterst. Informationsv.</t>
  </si>
  <si>
    <t>Technikunterstützte Informations-</t>
  </si>
  <si>
    <t>verarbeitung</t>
  </si>
  <si>
    <t>Technikeinsatz</t>
  </si>
  <si>
    <t>10/32</t>
  </si>
  <si>
    <t>10/30</t>
  </si>
  <si>
    <t>10/33</t>
  </si>
  <si>
    <t>10/34</t>
  </si>
  <si>
    <t>10/35</t>
  </si>
  <si>
    <t>Rechtsangelegenheiten</t>
  </si>
  <si>
    <t xml:space="preserve">           "</t>
  </si>
  <si>
    <t>32/1</t>
  </si>
  <si>
    <t xml:space="preserve">Rechtsangelegenheiten </t>
  </si>
  <si>
    <t>51/62</t>
  </si>
  <si>
    <t>Städtepartnerschaften</t>
  </si>
  <si>
    <t>0,2</t>
  </si>
  <si>
    <t>03</t>
  </si>
  <si>
    <t>Städtepartner-  und Patenschaften</t>
  </si>
  <si>
    <t>12</t>
  </si>
  <si>
    <t>Grundstücksmanagement</t>
  </si>
  <si>
    <t>14</t>
  </si>
  <si>
    <t>23/3</t>
  </si>
  <si>
    <t>Grundstücksverkehr, Abwicklung</t>
  </si>
  <si>
    <t>1,0</t>
  </si>
  <si>
    <t>23/13</t>
  </si>
  <si>
    <t>0,5</t>
  </si>
  <si>
    <t>23/14</t>
  </si>
  <si>
    <t>Grundstücksverkehr, Verwaltung</t>
  </si>
  <si>
    <t>Amtsleitung</t>
  </si>
  <si>
    <t>Verwaltung</t>
  </si>
  <si>
    <t>Gymnasium</t>
  </si>
  <si>
    <t>0,7</t>
  </si>
  <si>
    <t>0,4</t>
  </si>
  <si>
    <t>Bauhof</t>
  </si>
  <si>
    <t>70/11</t>
  </si>
  <si>
    <t>Fahrmeister</t>
  </si>
  <si>
    <t>70/12</t>
  </si>
  <si>
    <t>70/13</t>
  </si>
  <si>
    <t>Gartenmeister</t>
  </si>
  <si>
    <t>70/14</t>
  </si>
  <si>
    <t>Verwaltungsaufgaben</t>
  </si>
  <si>
    <t>70/15</t>
  </si>
  <si>
    <t>70/20</t>
  </si>
  <si>
    <t>Grünpflege</t>
  </si>
  <si>
    <t>70/21</t>
  </si>
  <si>
    <t>70/22</t>
  </si>
  <si>
    <t>70/23</t>
  </si>
  <si>
    <t>70/24</t>
  </si>
  <si>
    <t>70/25</t>
  </si>
  <si>
    <t>70/26</t>
  </si>
  <si>
    <t>70/27</t>
  </si>
  <si>
    <t>70/29</t>
  </si>
  <si>
    <t>70/30</t>
  </si>
  <si>
    <t>70/31</t>
  </si>
  <si>
    <t>70/32</t>
  </si>
  <si>
    <t>70/33</t>
  </si>
  <si>
    <t>Straßenunterhaltung</t>
  </si>
  <si>
    <t>70/34</t>
  </si>
  <si>
    <t>70/35</t>
  </si>
  <si>
    <t>70/36</t>
  </si>
  <si>
    <t>Straßenreinigung</t>
  </si>
  <si>
    <t>70/37</t>
  </si>
  <si>
    <t>70/38</t>
  </si>
  <si>
    <t>Spielplätze, Straßenreinigung</t>
  </si>
  <si>
    <t>70/39</t>
  </si>
  <si>
    <t>Straßenreinigung, Spielplätze</t>
  </si>
  <si>
    <t>70/40</t>
  </si>
  <si>
    <t>Schlosser</t>
  </si>
  <si>
    <t>70/41</t>
  </si>
  <si>
    <t>70/43</t>
  </si>
  <si>
    <t>Fahrer</t>
  </si>
  <si>
    <t>70/44</t>
  </si>
  <si>
    <t>70/45</t>
  </si>
  <si>
    <t>Sicherheit und Ordnung</t>
  </si>
  <si>
    <t>Allgemeine Sicherheit und Ordnung</t>
  </si>
  <si>
    <t>Abteilungsleitung 32-2</t>
  </si>
  <si>
    <t>32/14</t>
  </si>
  <si>
    <t>32/13</t>
  </si>
  <si>
    <t>Fundbüro</t>
  </si>
  <si>
    <t>32/17</t>
  </si>
  <si>
    <t>Außendienst</t>
  </si>
  <si>
    <t>32/18</t>
  </si>
  <si>
    <t>Verkehrsüberwachung</t>
  </si>
  <si>
    <t>32/19</t>
  </si>
  <si>
    <t>32/20</t>
  </si>
  <si>
    <t>Allg. Ordnungsangelegenheiten</t>
  </si>
  <si>
    <t>Einwohnermeldewesen</t>
  </si>
  <si>
    <t>32/36</t>
  </si>
  <si>
    <t>32/30</t>
  </si>
  <si>
    <t>Bürgerbüro</t>
  </si>
  <si>
    <t>32/31</t>
  </si>
  <si>
    <t>32/32</t>
  </si>
  <si>
    <t>32/33</t>
  </si>
  <si>
    <t>32/34</t>
  </si>
  <si>
    <t>32/35</t>
  </si>
  <si>
    <t>Wahlen</t>
  </si>
  <si>
    <t>Personenstandswesen</t>
  </si>
  <si>
    <t>Abteilungsleitung</t>
  </si>
  <si>
    <t>32/40</t>
  </si>
  <si>
    <t>Standesamtsaufgaben</t>
  </si>
  <si>
    <t>32/41</t>
  </si>
  <si>
    <t>Gewerbewesen</t>
  </si>
  <si>
    <t>32/04</t>
  </si>
  <si>
    <t>Sachbearbeitung</t>
  </si>
  <si>
    <t>Gewerbe- und Gaststättenang.</t>
  </si>
  <si>
    <t>Wochenmarkt</t>
  </si>
  <si>
    <t>Kirmes</t>
  </si>
  <si>
    <t>Verkehrsangelegenheiten</t>
  </si>
  <si>
    <t>Überwachung des ruhenden Verkehrs</t>
  </si>
  <si>
    <t>Bußgelder</t>
  </si>
  <si>
    <t>Sonstige Verkehrsangelegenheiten</t>
  </si>
  <si>
    <t>Ausnahmegenehmigungen</t>
  </si>
  <si>
    <t>Sondernutzungen</t>
  </si>
  <si>
    <t>Feuerwehr und Rettungsdienst</t>
  </si>
  <si>
    <t>32/50</t>
  </si>
  <si>
    <t>Wachleitung</t>
  </si>
  <si>
    <t>32/51</t>
  </si>
  <si>
    <t>32/80</t>
  </si>
  <si>
    <t>32/52</t>
  </si>
  <si>
    <t>Wachabteilungsführung</t>
  </si>
  <si>
    <t>32/53</t>
  </si>
  <si>
    <t>32/54</t>
  </si>
  <si>
    <t>32/55</t>
  </si>
  <si>
    <t>32/56</t>
  </si>
  <si>
    <t>32/57</t>
  </si>
  <si>
    <t>32/58</t>
  </si>
  <si>
    <t>32/59</t>
  </si>
  <si>
    <t>32/60</t>
  </si>
  <si>
    <t>Brandschutz/Rettungsdienst</t>
  </si>
  <si>
    <t>32/61</t>
  </si>
  <si>
    <t>32/62</t>
  </si>
  <si>
    <t>32/63</t>
  </si>
  <si>
    <t>32/64</t>
  </si>
  <si>
    <t>32/65</t>
  </si>
  <si>
    <t>32/66</t>
  </si>
  <si>
    <t>32/67</t>
  </si>
  <si>
    <t>32/68</t>
  </si>
  <si>
    <t>32/69</t>
  </si>
  <si>
    <t>32/70</t>
  </si>
  <si>
    <t>32/71</t>
  </si>
  <si>
    <t>32/72</t>
  </si>
  <si>
    <t>32/73</t>
  </si>
  <si>
    <t>32/74</t>
  </si>
  <si>
    <t>Gebührenabrechnung</t>
  </si>
  <si>
    <t>32/75</t>
  </si>
  <si>
    <t>Krankentransport</t>
  </si>
  <si>
    <t>32/76</t>
  </si>
  <si>
    <t>Vorbeugender Brandschutz</t>
  </si>
  <si>
    <t>Schulträgeraufgaben</t>
  </si>
  <si>
    <t>Grundschule</t>
  </si>
  <si>
    <t>40/26</t>
  </si>
  <si>
    <t>40/27</t>
  </si>
  <si>
    <t>40/13</t>
  </si>
  <si>
    <t>Verwaltung Schule und Sport</t>
  </si>
  <si>
    <t>Hauptschule</t>
  </si>
  <si>
    <t>40/24</t>
  </si>
  <si>
    <t>Realschule</t>
  </si>
  <si>
    <t>40/23</t>
  </si>
  <si>
    <t>40/21</t>
  </si>
  <si>
    <t>40/22</t>
  </si>
  <si>
    <t>40/2</t>
  </si>
  <si>
    <t>Verwaltung der Einrichtungen u.a.</t>
  </si>
  <si>
    <t xml:space="preserve">Zentrale schulbezogene Leistungen </t>
  </si>
  <si>
    <t>Kultur und Wissenschaft</t>
  </si>
  <si>
    <t>Stadtbücherei</t>
  </si>
  <si>
    <t>40/31</t>
  </si>
  <si>
    <t>40/32</t>
  </si>
  <si>
    <t>Bibliothekar</t>
  </si>
  <si>
    <t>40/34</t>
  </si>
  <si>
    <t>40/35</t>
  </si>
  <si>
    <t>Bibliotheksassistentin</t>
  </si>
  <si>
    <t>Kulturverw. -förderung u.-veranstalt.</t>
  </si>
  <si>
    <t>Soziale Hilfen</t>
  </si>
  <si>
    <t>Sportförderung</t>
  </si>
  <si>
    <t>Vereine und Verbände</t>
  </si>
  <si>
    <t>Hallenbad</t>
  </si>
  <si>
    <t>40/50</t>
  </si>
  <si>
    <t>40/51</t>
  </si>
  <si>
    <t>Schwimmmeister</t>
  </si>
  <si>
    <t>40/52</t>
  </si>
  <si>
    <t>40/53</t>
  </si>
  <si>
    <t>Schwimmmeistergehilfe</t>
  </si>
  <si>
    <t>40/54</t>
  </si>
  <si>
    <t>40/55</t>
  </si>
  <si>
    <t>Badewärterin</t>
  </si>
  <si>
    <t>40/56</t>
  </si>
  <si>
    <t>40/57</t>
  </si>
  <si>
    <t>40/58</t>
  </si>
  <si>
    <t>40/59</t>
  </si>
  <si>
    <t xml:space="preserve">Räumliche Planung und </t>
  </si>
  <si>
    <t>Entwicklung/Geoinformationen</t>
  </si>
  <si>
    <t>Räumliche Planung und Ent-</t>
  </si>
  <si>
    <t>wicklung einschl.Geoinformationen</t>
  </si>
  <si>
    <t>Räumliche Planung und Entwickl.</t>
  </si>
  <si>
    <t>Stadt/Bauleitplanung</t>
  </si>
  <si>
    <t>Vermessung</t>
  </si>
  <si>
    <t>Verwaltung/Vermessung</t>
  </si>
  <si>
    <t>61/1</t>
  </si>
  <si>
    <t>61/11</t>
  </si>
  <si>
    <t>61/12</t>
  </si>
  <si>
    <t>61/13</t>
  </si>
  <si>
    <t>61/14</t>
  </si>
  <si>
    <t>61/15</t>
  </si>
  <si>
    <t xml:space="preserve">20 </t>
  </si>
  <si>
    <t>Geoinformationen</t>
  </si>
  <si>
    <t>Ver- und Entsorgung</t>
  </si>
  <si>
    <t xml:space="preserve">12 </t>
  </si>
  <si>
    <t>Verkehrsflächen u. -anlagen, ÖPNV</t>
  </si>
  <si>
    <t>15</t>
  </si>
  <si>
    <t>Wirtschaft und Tourismus</t>
  </si>
  <si>
    <t>Grundstücksneuordnung</t>
  </si>
  <si>
    <t>0,07</t>
  </si>
  <si>
    <t>Stadtentwässerung</t>
  </si>
  <si>
    <t>sonstige Stadtentwässerung</t>
  </si>
  <si>
    <t>Beitragswesen</t>
  </si>
  <si>
    <t>Bereitstellung</t>
  </si>
  <si>
    <t>Wirtschaftsförderung</t>
  </si>
  <si>
    <t>23/17</t>
  </si>
  <si>
    <t>Stadtmarketing</t>
  </si>
  <si>
    <t>23/16</t>
  </si>
  <si>
    <t>0,3</t>
  </si>
  <si>
    <t>Bauverwaltung</t>
  </si>
  <si>
    <t>60/1</t>
  </si>
  <si>
    <t>A 13 h.D.</t>
  </si>
  <si>
    <t>60/3</t>
  </si>
  <si>
    <t>ÖE Abwasser, Zuschüsse, Widmungen</t>
  </si>
  <si>
    <t>60/14</t>
  </si>
  <si>
    <t>60/15</t>
  </si>
  <si>
    <t>4,6</t>
  </si>
  <si>
    <t>Abwasseranlagen</t>
  </si>
  <si>
    <t>66/19</t>
  </si>
  <si>
    <t>66/10</t>
  </si>
  <si>
    <t>66/11</t>
  </si>
  <si>
    <t>66/13</t>
  </si>
  <si>
    <t>66/14</t>
  </si>
  <si>
    <t>66/20</t>
  </si>
  <si>
    <t>66/21</t>
  </si>
  <si>
    <t>Schreibdienst, Verwaltungsaufgaben</t>
  </si>
  <si>
    <t>66/22</t>
  </si>
  <si>
    <t>Techniker (Kanal)</t>
  </si>
  <si>
    <t>Hilfen bei Einkommensdefiziten,</t>
  </si>
  <si>
    <t>Krankheit, Behinderung, Pflege-</t>
  </si>
  <si>
    <t>leistungen</t>
  </si>
  <si>
    <t>51/60</t>
  </si>
  <si>
    <t>Pflege- und Wohnberatung</t>
  </si>
  <si>
    <t xml:space="preserve">Allgemeine Soziale Verwaltung und </t>
  </si>
  <si>
    <t>Beratung</t>
  </si>
  <si>
    <t>51/1</t>
  </si>
  <si>
    <t>51/3</t>
  </si>
  <si>
    <t>51/50</t>
  </si>
  <si>
    <t>Allg. soz. Hilfen</t>
  </si>
  <si>
    <t>51/51</t>
  </si>
  <si>
    <t>Allg. Sozialer Dienst</t>
  </si>
  <si>
    <t>51/52</t>
  </si>
  <si>
    <t>51/53</t>
  </si>
  <si>
    <t>51/4</t>
  </si>
  <si>
    <t>51/6</t>
  </si>
  <si>
    <t>51/44</t>
  </si>
  <si>
    <t>Hilfen nach AsylBLG</t>
  </si>
  <si>
    <t>51/5</t>
  </si>
  <si>
    <t>Rentenversicherungsangelegenh.</t>
  </si>
  <si>
    <t>Sozialversicherung</t>
  </si>
  <si>
    <t>Unterhaltsleistungen</t>
  </si>
  <si>
    <t>Leistungen nach dem Unterhalts-</t>
  </si>
  <si>
    <t>vorschussgesetz</t>
  </si>
  <si>
    <t>Förderung von Kindern in Tages-</t>
  </si>
  <si>
    <t>einrichtungen und Tagespflege</t>
  </si>
  <si>
    <t>einrichtungen (fremder Träger)</t>
  </si>
  <si>
    <t>51/10</t>
  </si>
  <si>
    <t>51/13</t>
  </si>
  <si>
    <t>Kindergartenangelegenheiten</t>
  </si>
  <si>
    <t>Städt. Kindertageseinrichtung</t>
  </si>
  <si>
    <t>Alleestr.</t>
  </si>
  <si>
    <t>51/40</t>
  </si>
  <si>
    <t>Leiterin Kindergarten</t>
  </si>
  <si>
    <t>51/41</t>
  </si>
  <si>
    <t>Gruppenleitung</t>
  </si>
  <si>
    <t>51/42</t>
  </si>
  <si>
    <t>51/43</t>
  </si>
  <si>
    <t>Tagespflege</t>
  </si>
  <si>
    <t>51/12</t>
  </si>
  <si>
    <t>Kinder- und Jugendarbeit</t>
  </si>
  <si>
    <t>51/15</t>
  </si>
  <si>
    <t>51/30</t>
  </si>
  <si>
    <t>Stadtjugendpfleger</t>
  </si>
  <si>
    <t>51/31</t>
  </si>
  <si>
    <t>Jugendpflege</t>
  </si>
  <si>
    <t>51/32</t>
  </si>
  <si>
    <t>51/34</t>
  </si>
  <si>
    <t>51/36</t>
  </si>
  <si>
    <t>Jugendhaus (Angebote)</t>
  </si>
  <si>
    <t>51/37</t>
  </si>
  <si>
    <t>Gemeinwesenarbeit (Angebote)</t>
  </si>
  <si>
    <t>Leistungen für junge Menschen</t>
  </si>
  <si>
    <t>und ihre Familien</t>
  </si>
  <si>
    <t>Ambulante Hilfen</t>
  </si>
  <si>
    <t>51/2</t>
  </si>
  <si>
    <t>51/11</t>
  </si>
  <si>
    <t>51/22</t>
  </si>
  <si>
    <t>Bezirkssozialdienst</t>
  </si>
  <si>
    <t>51/23</t>
  </si>
  <si>
    <t>51/24</t>
  </si>
  <si>
    <t>51/25</t>
  </si>
  <si>
    <t>Stationäre Hilfen</t>
  </si>
  <si>
    <t>Wirtschaftliche Erziehungshilfe</t>
  </si>
  <si>
    <t>Rechtsangelegenheiten Minder-</t>
  </si>
  <si>
    <t>jähriger</t>
  </si>
  <si>
    <t>Bauen und Wohnen</t>
  </si>
  <si>
    <t>Wohnungsangelegenheiten</t>
  </si>
  <si>
    <t>51/61</t>
  </si>
  <si>
    <t>51/63</t>
  </si>
  <si>
    <t>Städt. Unterkünfte, Übergangs-</t>
  </si>
  <si>
    <t>wohnheime</t>
  </si>
  <si>
    <t>51/55</t>
  </si>
  <si>
    <t>51/56</t>
  </si>
  <si>
    <t>Maßnahmen der Bauaufsicht, Denk-</t>
  </si>
  <si>
    <t>malschutz und baubehördliche</t>
  </si>
  <si>
    <t>Maßnahmen der Bauaufsicht, bau-</t>
  </si>
  <si>
    <t>formation</t>
  </si>
  <si>
    <t>Denkmalschutz - und Pflege</t>
  </si>
  <si>
    <t>63/11</t>
  </si>
  <si>
    <t>63/12</t>
  </si>
  <si>
    <t>Bezirkssachbearbeiter</t>
  </si>
  <si>
    <t>63/13</t>
  </si>
  <si>
    <t>63/14</t>
  </si>
  <si>
    <t>63/15</t>
  </si>
  <si>
    <t>behördliche Beratung und In-</t>
  </si>
  <si>
    <t>63/17</t>
  </si>
  <si>
    <t>63/2</t>
  </si>
  <si>
    <t>A  9</t>
  </si>
  <si>
    <t>A  8</t>
  </si>
  <si>
    <t xml:space="preserve">   9</t>
  </si>
  <si>
    <t>Einrichtungen der Jugendarbeit</t>
  </si>
  <si>
    <t>51/21</t>
  </si>
  <si>
    <t>Jugendgerichtshilfe</t>
  </si>
  <si>
    <t xml:space="preserve">A 14 </t>
  </si>
  <si>
    <t>66/30</t>
  </si>
  <si>
    <t>Unterhaltung Abwasseranlagen</t>
  </si>
  <si>
    <t>66/31</t>
  </si>
  <si>
    <t>66/33</t>
  </si>
  <si>
    <t>Abfallwirtschaft</t>
  </si>
  <si>
    <t>Amtsleitung  Bauverwaltung</t>
  </si>
  <si>
    <t>60/16</t>
  </si>
  <si>
    <t>Abfallberatung</t>
  </si>
  <si>
    <t>Straßenreinigung und Winterdienst</t>
  </si>
  <si>
    <t>Haushaltsangelegenheiten</t>
  </si>
  <si>
    <t>Winterdienst</t>
  </si>
  <si>
    <t>Natur- und Landschaftspflege</t>
  </si>
  <si>
    <t>Friedhof</t>
  </si>
  <si>
    <t>A 8</t>
  </si>
  <si>
    <t>32/3</t>
  </si>
  <si>
    <t>Vertragsmanagement</t>
  </si>
  <si>
    <t>70/46</t>
  </si>
  <si>
    <t xml:space="preserve"> 3</t>
  </si>
  <si>
    <t xml:space="preserve">  9</t>
  </si>
  <si>
    <t xml:space="preserve">  6</t>
  </si>
  <si>
    <t xml:space="preserve"> 8</t>
  </si>
  <si>
    <t>32/77</t>
  </si>
  <si>
    <t>51/58</t>
  </si>
  <si>
    <t>51/7</t>
  </si>
  <si>
    <t>Jugendhilfeplanung</t>
  </si>
  <si>
    <t>Bollenberg</t>
  </si>
  <si>
    <t xml:space="preserve">Sekretärin </t>
  </si>
  <si>
    <t>Mittelhaan</t>
  </si>
  <si>
    <t>Sekretärin</t>
  </si>
  <si>
    <t>Don-Bosco</t>
  </si>
  <si>
    <t>Unterhaan</t>
  </si>
  <si>
    <t xml:space="preserve">Gesamt: </t>
  </si>
  <si>
    <t>50</t>
  </si>
  <si>
    <t>Gruiten</t>
  </si>
  <si>
    <t>Ver-und Entsorgung</t>
  </si>
  <si>
    <t>Grundstücksentwässerung</t>
  </si>
  <si>
    <t>A 11 ku A 10</t>
  </si>
  <si>
    <t>A 8 ku</t>
  </si>
  <si>
    <t>Abwehrender Brandschutz und</t>
  </si>
  <si>
    <t>Techn. Hilfeleistungen</t>
  </si>
  <si>
    <t>des Schulträgers</t>
  </si>
  <si>
    <t>40/15</t>
  </si>
  <si>
    <t>51/57</t>
  </si>
  <si>
    <t>A 10 ku</t>
  </si>
  <si>
    <t>Öffentlicher Parkraum</t>
  </si>
  <si>
    <t>32/15</t>
  </si>
  <si>
    <t>Bußgelder, Verkehrsüberwachung</t>
  </si>
  <si>
    <t>40/14</t>
  </si>
  <si>
    <t>A 12 ku</t>
  </si>
  <si>
    <t>A 11 ku</t>
  </si>
  <si>
    <t>02/13</t>
  </si>
  <si>
    <t>51/27</t>
  </si>
  <si>
    <t>51/26</t>
  </si>
  <si>
    <t>Familienzentrum</t>
  </si>
  <si>
    <t>51/45</t>
  </si>
  <si>
    <t>Erzieherin</t>
  </si>
  <si>
    <t>Vergabestelle</t>
  </si>
  <si>
    <t>32/78</t>
  </si>
  <si>
    <t>66/2</t>
  </si>
  <si>
    <t>65/10</t>
  </si>
  <si>
    <t>1,00</t>
  </si>
  <si>
    <t>Gebäudemanagement</t>
  </si>
  <si>
    <t>Technik</t>
  </si>
  <si>
    <t>65/12</t>
  </si>
  <si>
    <t>Brandschutz/Sicherheitsmängel</t>
  </si>
  <si>
    <t>65/15</t>
  </si>
  <si>
    <t>65/18</t>
  </si>
  <si>
    <t>Sanierung und Instandhaltung</t>
  </si>
  <si>
    <t>65/19</t>
  </si>
  <si>
    <t xml:space="preserve">10  </t>
  </si>
  <si>
    <t>65/13</t>
  </si>
  <si>
    <t>65/22</t>
  </si>
  <si>
    <t>65/17</t>
  </si>
  <si>
    <t>Buchhaltung, Schreibdienst</t>
  </si>
  <si>
    <t>65/2</t>
  </si>
  <si>
    <t>65/3</t>
  </si>
  <si>
    <t>65/20</t>
  </si>
  <si>
    <t>Hausmeisterleitung</t>
  </si>
  <si>
    <t>65/16</t>
  </si>
  <si>
    <t>(0,8)</t>
  </si>
  <si>
    <t>Schulhausmeister</t>
  </si>
  <si>
    <t>65/30</t>
  </si>
  <si>
    <t>Gymnasium Adlerstraße</t>
  </si>
  <si>
    <t>65/31</t>
  </si>
  <si>
    <t>65/40</t>
  </si>
  <si>
    <t>65/36</t>
  </si>
  <si>
    <t>65/35</t>
  </si>
  <si>
    <t>Schulzentrum Walder Straße</t>
  </si>
  <si>
    <t>Grundschule Mittelhaan</t>
  </si>
  <si>
    <t>65/38</t>
  </si>
  <si>
    <t>Grundschule Don-Bosco</t>
  </si>
  <si>
    <t>65/39</t>
  </si>
  <si>
    <t>Grundschule Bollenberg</t>
  </si>
  <si>
    <t>65/41</t>
  </si>
  <si>
    <t>Grundschule Gruiten/Sportplatzwart</t>
  </si>
  <si>
    <t>Grundschule Gruiten</t>
  </si>
  <si>
    <t>Alle Schulen</t>
  </si>
  <si>
    <t>Eigenreinigungskräfte</t>
  </si>
  <si>
    <t>65/63</t>
  </si>
  <si>
    <t>Feuer- u. Rettungswache (Haan/Gruiten)</t>
  </si>
  <si>
    <t>65/65</t>
  </si>
  <si>
    <t>65/66</t>
  </si>
  <si>
    <t>65/67</t>
  </si>
  <si>
    <t>65/68</t>
  </si>
  <si>
    <t>Einrichtungen der Jugendhilfe</t>
  </si>
  <si>
    <t>65/69</t>
  </si>
  <si>
    <t>A11</t>
  </si>
  <si>
    <t>VHS Diekerstr. (Hausm.u.Eigenreinigungsk.)</t>
  </si>
  <si>
    <t>65/64</t>
  </si>
  <si>
    <t>Leitung IT/Systemtechnik</t>
  </si>
  <si>
    <t>Fachadministration/Innere Steuerung/KLR</t>
  </si>
  <si>
    <t>SGL Zahlungsabwicklung</t>
  </si>
  <si>
    <t>Hauptbuchhaltung/Anlagenbuchhaltung</t>
  </si>
  <si>
    <t>Bankbuchhaltung/Zahlungsverkehr</t>
  </si>
  <si>
    <t xml:space="preserve">Abteilungsleitung </t>
  </si>
  <si>
    <t>Abteilungsleitung/Standesamtsaufgaben</t>
  </si>
  <si>
    <t>51/33</t>
  </si>
  <si>
    <t>Abfallwirtschaft (Gebührenhaushalt)</t>
  </si>
  <si>
    <t>Sonstige Abfallbeseitigung</t>
  </si>
  <si>
    <t>A 13 h. D. ku</t>
  </si>
  <si>
    <t>Aquafit/Schwimmmeistergehilfin</t>
  </si>
  <si>
    <t>Fachadministration/Bürgerbüro</t>
  </si>
  <si>
    <t>Aquafit/Badewärterin</t>
  </si>
  <si>
    <t>Hauswart</t>
  </si>
  <si>
    <t>Stv. Amtsleitung, Energiebesch., Vertragswesen</t>
  </si>
  <si>
    <t>(Abend-)Hausmeister/Betreuung Veranst.</t>
  </si>
  <si>
    <t>32/2</t>
  </si>
  <si>
    <t>32/5</t>
  </si>
  <si>
    <t>A 10 kw</t>
  </si>
  <si>
    <t>Haushalts- und Finanzsteuerung</t>
  </si>
  <si>
    <t xml:space="preserve">Finanzbuchhaltung </t>
  </si>
  <si>
    <t>Techniker (Straßen, Kanal )</t>
  </si>
  <si>
    <t>Rettungsdienst u. Krankentransport</t>
  </si>
  <si>
    <t>bedürftigkeit und Unterstützungs-</t>
  </si>
  <si>
    <t>Kinder-, Jugend- u. Familienhilfe</t>
  </si>
  <si>
    <t>außerhalb Einrichtungen</t>
  </si>
  <si>
    <t xml:space="preserve">Kinder- und Jugendarbeit </t>
  </si>
  <si>
    <t xml:space="preserve">Zeichnungen </t>
  </si>
  <si>
    <t>Zeichnungen</t>
  </si>
  <si>
    <t>51/54</t>
  </si>
  <si>
    <t>40/70</t>
  </si>
  <si>
    <t>60/04</t>
  </si>
  <si>
    <t>70/10</t>
  </si>
  <si>
    <t>32/90</t>
  </si>
  <si>
    <t>32/91</t>
  </si>
  <si>
    <t>32/92</t>
  </si>
  <si>
    <t>32/93</t>
  </si>
  <si>
    <t>51/8</t>
  </si>
  <si>
    <t>Allg. soz. Hilfen/Sachgebietsleitung</t>
  </si>
  <si>
    <t>S 12</t>
  </si>
  <si>
    <t>S 14</t>
  </si>
  <si>
    <t>S 10</t>
  </si>
  <si>
    <t>S 15</t>
  </si>
  <si>
    <t xml:space="preserve">S 12 </t>
  </si>
  <si>
    <t xml:space="preserve">S 14 </t>
  </si>
  <si>
    <t>Prävention</t>
  </si>
  <si>
    <t>51/28</t>
  </si>
  <si>
    <t>Unterhaltsvorschussleistungen</t>
  </si>
  <si>
    <t>2 kw</t>
  </si>
  <si>
    <t xml:space="preserve">2 kw  </t>
  </si>
  <si>
    <t>Tagespflegestellen</t>
  </si>
  <si>
    <t>Sgbl. Verwaltung</t>
  </si>
  <si>
    <t>Verwaltungsangelegenheiten</t>
  </si>
  <si>
    <t>Kinder- Jugend- u. Familienhilfe</t>
  </si>
  <si>
    <t>1. Beigeordnete/Kämmerin</t>
  </si>
  <si>
    <t>40/11</t>
  </si>
  <si>
    <t>Kulturveranstaltungen</t>
  </si>
  <si>
    <t>32/94</t>
  </si>
  <si>
    <t>32/95</t>
  </si>
  <si>
    <t>32/96</t>
  </si>
  <si>
    <t>32/97</t>
  </si>
  <si>
    <t>Vorzimmer 1. Beigeordnete</t>
  </si>
  <si>
    <t>Arbeits- u. Datenschutzbeauftragte (auch VHS)</t>
  </si>
  <si>
    <t>Leiter Bibliothek</t>
  </si>
  <si>
    <t>Seniorenbeirat</t>
  </si>
  <si>
    <t xml:space="preserve">S 15 </t>
  </si>
  <si>
    <t>Anlage  2</t>
  </si>
  <si>
    <t xml:space="preserve">Stellenverteilung auf Produkte  </t>
  </si>
  <si>
    <t xml:space="preserve">6 </t>
  </si>
  <si>
    <t>Grundbesitzabgaben, Vergnügungssteuer</t>
  </si>
  <si>
    <t>Soziale Ansprechpartnerin</t>
  </si>
  <si>
    <t>Betriebshof</t>
  </si>
  <si>
    <t>5 kw</t>
  </si>
  <si>
    <t>40/71</t>
  </si>
  <si>
    <t>40/72</t>
  </si>
  <si>
    <t>Bildung und Teilhabe/Kreisprogramm</t>
  </si>
  <si>
    <t>S 12 kw</t>
  </si>
  <si>
    <t>51/64</t>
  </si>
  <si>
    <t>Wohnungswesen</t>
  </si>
  <si>
    <t>Wohngeld</t>
  </si>
  <si>
    <t xml:space="preserve">Wohnungsverm./Wohnberechtigungsbesch. </t>
  </si>
  <si>
    <t>32/98</t>
  </si>
  <si>
    <t>Projektingenieur</t>
  </si>
  <si>
    <t>Bildung und Teilhabe/Verwaltungsaufgaben</t>
  </si>
  <si>
    <t>Integration</t>
  </si>
  <si>
    <t>A 9 m.D.+Fn.3</t>
  </si>
  <si>
    <t>21/21</t>
  </si>
  <si>
    <t>10/24</t>
  </si>
  <si>
    <t>40/60</t>
  </si>
  <si>
    <t>40/61</t>
  </si>
  <si>
    <t>40/62</t>
  </si>
  <si>
    <t>40/63</t>
  </si>
  <si>
    <t>GS Unterhaan</t>
  </si>
  <si>
    <t xml:space="preserve">10 </t>
  </si>
  <si>
    <t xml:space="preserve">8 </t>
  </si>
  <si>
    <t xml:space="preserve">4 </t>
  </si>
  <si>
    <t>65/14</t>
  </si>
  <si>
    <t>Sicherheitsangelegenheiten</t>
  </si>
  <si>
    <t>65/11</t>
  </si>
  <si>
    <t>Ausschreibungen, Reinigung, Materialbeschaff.,</t>
  </si>
  <si>
    <t>Straßenbegehungen, Brückenkontrollen</t>
  </si>
  <si>
    <t>Prüfungs- und Kontrollaufgaben</t>
  </si>
  <si>
    <t>66/35</t>
  </si>
  <si>
    <t xml:space="preserve">A 8 ku </t>
  </si>
  <si>
    <t>Kinderschutz</t>
  </si>
  <si>
    <t>Stellenanteil</t>
  </si>
  <si>
    <t>Projektingenieur/Sicherheitsangelegenheiten</t>
  </si>
  <si>
    <t xml:space="preserve">A 9 m.D.+ Fn3 </t>
  </si>
  <si>
    <t>32/79</t>
  </si>
  <si>
    <t>32/81</t>
  </si>
  <si>
    <t>A 9 m.D.+Fn 3</t>
  </si>
  <si>
    <t>51/65</t>
  </si>
  <si>
    <t>Kindergartenangelegenheiten/Elternbeiträge</t>
  </si>
  <si>
    <t>Pflegekinderwesen</t>
  </si>
  <si>
    <t>Abteilungsleitung, Organisation u.a.</t>
  </si>
  <si>
    <t>Zentrale Verwaltung, Technikeinsatz</t>
  </si>
  <si>
    <t xml:space="preserve">Beigeordneter </t>
  </si>
  <si>
    <t>Vorzimmer Beigeordneter</t>
  </si>
  <si>
    <t>Verwaltungsaufgaben, Schreibdienst</t>
  </si>
  <si>
    <t>Zentrale Verwaltung, Beschaffungen</t>
  </si>
  <si>
    <t>Abteilungsleitung, Personalsachbearbeitung</t>
  </si>
  <si>
    <t>Abteilungsleitung, Haushalt u.a.</t>
  </si>
  <si>
    <t>Verwaltungsaufgaben/Schreibdienst</t>
  </si>
  <si>
    <t>Abteilungsleitung Finanzbuchhaltung</t>
  </si>
  <si>
    <t>Reinigung, Hygiene, Materialbeschaffung</t>
  </si>
  <si>
    <t>Schreibdienst, Haushaltsüberwachung u.a.</t>
  </si>
  <si>
    <t>Einrichtungen für die gesamte Verwaltung</t>
  </si>
  <si>
    <t>Magazin, Gerätewartung u.a.</t>
  </si>
  <si>
    <t>ÖE Friedhof u. Str.-Rein., Verwaltungsaufgaben</t>
  </si>
  <si>
    <t>ÖE Friedhof, Verwaltungsaufgaben, Schreibd.</t>
  </si>
  <si>
    <t>Allgemeine ordnungsbehördliche Aufgaben</t>
  </si>
  <si>
    <t>Sgbl.,Staatsangehörigkeitsangel.,Namensrecht</t>
  </si>
  <si>
    <t>Gewerbe- und Gaststättenangelegenheiten</t>
  </si>
  <si>
    <t>Stv. Wachleitung, Vorbeugender Brandschutz</t>
  </si>
  <si>
    <t>Stv. Wachleitung</t>
  </si>
  <si>
    <t>Stv. Wachabteilungsführung</t>
  </si>
  <si>
    <t>Abteilungsleitung,Verwaltung,Schule und Sport</t>
  </si>
  <si>
    <t>Ausl. Flüchtlinge, Aussiedler, Obdachlose</t>
  </si>
  <si>
    <t>Abteilungsleitung Jugendamt</t>
  </si>
  <si>
    <t>Verwaltungsaufgaben, Jugendförderung</t>
  </si>
  <si>
    <t>Vormund- und Beistandschaften</t>
  </si>
  <si>
    <t>Abteilungsleitung Verwaltung,Schule und Sport</t>
  </si>
  <si>
    <t>Fachangestellter für Bäderbetriebe</t>
  </si>
  <si>
    <t>Ordnungswidrigkeiten u.a.Verwaltungsaufgaben</t>
  </si>
  <si>
    <t>Vorprüfungen u.a.</t>
  </si>
  <si>
    <t>Amtsleitung Bauverwaltung</t>
  </si>
  <si>
    <t>Amtsleitung Tiefbauamt</t>
  </si>
  <si>
    <t>Straßen- und Kanalbau</t>
  </si>
  <si>
    <t>Straßen-und Kanalbau</t>
  </si>
  <si>
    <t>Öffentliche Einrichtungen, Zuschüsse</t>
  </si>
  <si>
    <t>Zeichnungen und Abwasserbeseitigung</t>
  </si>
  <si>
    <t>CAD u.a. Anwendungen</t>
  </si>
  <si>
    <t xml:space="preserve">Örtliche Straßenverkehrsbehörde </t>
  </si>
  <si>
    <t>Erschließungs- und Ausbaubeiträge</t>
  </si>
  <si>
    <t>Friedhofs- und Haushaltsangelegenheiten</t>
  </si>
  <si>
    <t xml:space="preserve">   9 </t>
  </si>
  <si>
    <t>Stv. Wachabteilungsführung, Ltg. Atemschutz</t>
  </si>
  <si>
    <t xml:space="preserve">Wachabteilungsführung </t>
  </si>
  <si>
    <t>Fachangestellte für Bäderbetriebe</t>
  </si>
  <si>
    <t>Dienstkoordinator</t>
  </si>
  <si>
    <t>A 9 m.D.+ Fn3</t>
  </si>
  <si>
    <t xml:space="preserve">Abfallberatung </t>
  </si>
  <si>
    <t>40/64</t>
  </si>
  <si>
    <t>51/66</t>
  </si>
  <si>
    <t>4 kw</t>
  </si>
  <si>
    <t xml:space="preserve">4 kw  </t>
  </si>
  <si>
    <t>Elektroprüfungen</t>
  </si>
  <si>
    <t>Verantwortliche Elektrofachkraft</t>
  </si>
  <si>
    <t xml:space="preserve">9 </t>
  </si>
  <si>
    <t xml:space="preserve"> 9</t>
  </si>
  <si>
    <t>6 ku 5</t>
  </si>
  <si>
    <t>70/47</t>
  </si>
  <si>
    <t>Grünpflege/Waldfriedhof</t>
  </si>
  <si>
    <t>Brandschutz/Rettungsdienst;IT</t>
  </si>
  <si>
    <t>32/99</t>
  </si>
  <si>
    <t>Schulsozialarbeit</t>
  </si>
  <si>
    <t>51/67</t>
  </si>
  <si>
    <t>Heranziehung</t>
  </si>
  <si>
    <t>S 12 ku</t>
  </si>
  <si>
    <t xml:space="preserve">S 12 ku </t>
  </si>
  <si>
    <t>Bezirkssachbearbeiter/in</t>
  </si>
  <si>
    <t>B 5</t>
  </si>
  <si>
    <t>2015</t>
  </si>
  <si>
    <t xml:space="preserve">Nr. Erl. </t>
  </si>
  <si>
    <t>32/100</t>
  </si>
  <si>
    <t>A 14  kw</t>
  </si>
  <si>
    <t>Bürgermeisterin</t>
  </si>
  <si>
    <t>A 14 kw</t>
  </si>
  <si>
    <t>65/70</t>
  </si>
  <si>
    <t>65/71</t>
  </si>
  <si>
    <t>Projektingenieur/in</t>
  </si>
  <si>
    <t>A 13 h.D. kw</t>
  </si>
  <si>
    <t>32/101</t>
  </si>
  <si>
    <t>32/102</t>
  </si>
  <si>
    <t>32/103</t>
  </si>
  <si>
    <t>A12 kw</t>
  </si>
  <si>
    <t>A 12 kw</t>
  </si>
  <si>
    <t>A 13 h. D. kw</t>
  </si>
  <si>
    <r>
      <t xml:space="preserve">6 </t>
    </r>
    <r>
      <rPr>
        <sz val="10"/>
        <color rgb="FFFF0000"/>
        <rFont val="Arial"/>
        <family val="2"/>
      </rPr>
      <t>ku</t>
    </r>
  </si>
  <si>
    <t xml:space="preserve">B 2 </t>
  </si>
  <si>
    <t xml:space="preserve">A 16 </t>
  </si>
  <si>
    <t>Vorzimmer Bürgermeisterin</t>
  </si>
  <si>
    <r>
      <t xml:space="preserve">A 13 g. D. </t>
    </r>
    <r>
      <rPr>
        <sz val="10"/>
        <color rgb="FFFF0000"/>
        <rFont val="Arial"/>
        <family val="2"/>
      </rPr>
      <t>ku</t>
    </r>
  </si>
  <si>
    <r>
      <t xml:space="preserve">A 12 </t>
    </r>
    <r>
      <rPr>
        <sz val="10"/>
        <color rgb="FFFF0000"/>
        <rFont val="Arial"/>
        <family val="2"/>
      </rPr>
      <t>ku</t>
    </r>
  </si>
  <si>
    <t>Datenbankadministration</t>
  </si>
  <si>
    <t>IT-Koordinator Schulen</t>
  </si>
  <si>
    <t>Betreuung Fachanwendungen/Datenbanken</t>
  </si>
  <si>
    <t>Netzwerkadministration</t>
  </si>
  <si>
    <r>
      <t xml:space="preserve">10 </t>
    </r>
    <r>
      <rPr>
        <sz val="10"/>
        <color rgb="FFFF0000"/>
        <rFont val="Arial"/>
        <family val="2"/>
      </rPr>
      <t xml:space="preserve"> kw</t>
    </r>
  </si>
  <si>
    <r>
      <t xml:space="preserve">10 </t>
    </r>
    <r>
      <rPr>
        <sz val="10"/>
        <color rgb="FFFF0000"/>
        <rFont val="Arial"/>
        <family val="2"/>
      </rPr>
      <t>kw</t>
    </r>
  </si>
  <si>
    <t>Führung Geschäftsstelle</t>
  </si>
  <si>
    <t>8 ku</t>
  </si>
  <si>
    <t>Personalsachbearbeitung</t>
  </si>
  <si>
    <t>Innenrevision/Wohnungswesen</t>
  </si>
  <si>
    <t>S 8 a</t>
  </si>
  <si>
    <t>32/104</t>
  </si>
  <si>
    <t>32/105</t>
  </si>
  <si>
    <t>32/106</t>
  </si>
  <si>
    <t>32/107</t>
  </si>
  <si>
    <t>OGS Bachstraße Gruppenleitung</t>
  </si>
  <si>
    <t>OGS Bachstraße Leitung</t>
  </si>
  <si>
    <t>OGS Bachstraße Ergänzungskraft</t>
  </si>
  <si>
    <t>OGS Bachstraße Koordinierungskraft</t>
  </si>
  <si>
    <t>S 13</t>
  </si>
  <si>
    <t>OGS Bachstraße stv. Leitung/Gruppenleitung</t>
  </si>
  <si>
    <t>S 3</t>
  </si>
  <si>
    <t>40/73</t>
  </si>
  <si>
    <t>40/74</t>
  </si>
  <si>
    <t>40/75</t>
  </si>
  <si>
    <t>40/76</t>
  </si>
  <si>
    <t>40/77</t>
  </si>
  <si>
    <t>40/78</t>
  </si>
  <si>
    <t>40/79</t>
  </si>
  <si>
    <t>40/80</t>
  </si>
  <si>
    <t>40/81</t>
  </si>
  <si>
    <t>40/82</t>
  </si>
  <si>
    <t>40/83</t>
  </si>
  <si>
    <t>40/84</t>
  </si>
  <si>
    <t>40/12</t>
  </si>
  <si>
    <t>51/14</t>
  </si>
  <si>
    <t>51/16</t>
  </si>
  <si>
    <t>Heilerziehungspfleger</t>
  </si>
  <si>
    <t>51/59</t>
  </si>
  <si>
    <t>51/68</t>
  </si>
  <si>
    <t>51/69</t>
  </si>
  <si>
    <t>51/70</t>
  </si>
  <si>
    <t>51/71</t>
  </si>
  <si>
    <t>51/72</t>
  </si>
  <si>
    <t>Abteilungsleitung/Wirtschaftsförderung</t>
  </si>
  <si>
    <t>00/4</t>
  </si>
  <si>
    <t>Stadtmarketing/Bürgerdialog/Öffentlk.arbeit</t>
  </si>
  <si>
    <t>20/15</t>
  </si>
  <si>
    <t xml:space="preserve">Grundbesitzabgaben </t>
  </si>
  <si>
    <t xml:space="preserve"> S 12 Ü</t>
  </si>
  <si>
    <t>S 11 Ü</t>
  </si>
  <si>
    <t>S 12 Ü</t>
  </si>
  <si>
    <t>Berichtswesen</t>
  </si>
  <si>
    <r>
      <t xml:space="preserve">6 </t>
    </r>
    <r>
      <rPr>
        <sz val="10"/>
        <color rgb="FFFF0000"/>
        <rFont val="Arial"/>
        <family val="2"/>
      </rPr>
      <t>kw</t>
    </r>
  </si>
  <si>
    <t>Städtebauliche Verträge</t>
  </si>
  <si>
    <r>
      <t>A 10</t>
    </r>
    <r>
      <rPr>
        <sz val="10"/>
        <color rgb="FFFF0000"/>
        <rFont val="Arial"/>
        <family val="2"/>
      </rPr>
      <t xml:space="preserve"> ku</t>
    </r>
  </si>
  <si>
    <t>16</t>
  </si>
  <si>
    <t>17</t>
  </si>
  <si>
    <t>18</t>
  </si>
  <si>
    <t>19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</si>
  <si>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</si>
  <si>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</si>
  <si>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</si>
  <si>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</si>
  <si>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</si>
  <si>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</si>
  <si>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</si>
  <si>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</si>
  <si>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</si>
  <si>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31</t>
  </si>
  <si>
    <t>32</t>
  </si>
  <si>
    <t>33</t>
  </si>
  <si>
    <t>34</t>
  </si>
  <si>
    <t>51/73</t>
  </si>
  <si>
    <t>35</t>
  </si>
  <si>
    <t>36</t>
  </si>
  <si>
    <t>37</t>
  </si>
  <si>
    <t>38</t>
  </si>
  <si>
    <t>39</t>
  </si>
  <si>
    <t>41</t>
  </si>
  <si>
    <t>49</t>
  </si>
  <si>
    <t>51</t>
  </si>
  <si>
    <t>42</t>
  </si>
  <si>
    <t>43</t>
  </si>
  <si>
    <t>44</t>
  </si>
  <si>
    <t>45</t>
  </si>
  <si>
    <t>46</t>
  </si>
  <si>
    <t>47</t>
  </si>
  <si>
    <t>48</t>
  </si>
</sst>
</file>

<file path=xl/styles.xml><?xml version="1.0" encoding="utf-8"?>
<styleSheet xmlns="http://schemas.openxmlformats.org/spreadsheetml/2006/main">
  <numFmts count="1">
    <numFmt numFmtId="164" formatCode="0.0"/>
  </numFmts>
  <fonts count="15">
    <font>
      <sz val="10"/>
      <name val="Arial"/>
    </font>
    <font>
      <sz val="10"/>
      <name val="Arial"/>
      <family val="2"/>
    </font>
    <font>
      <u/>
      <sz val="10"/>
      <name val="Arial"/>
      <family val="2"/>
    </font>
    <font>
      <sz val="10"/>
      <name val="Arial"/>
      <family val="2"/>
    </font>
    <font>
      <u/>
      <sz val="15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i/>
      <sz val="10"/>
      <name val="Arial"/>
      <family val="2"/>
    </font>
    <font>
      <sz val="16"/>
      <name val="Arial"/>
      <family val="2"/>
    </font>
    <font>
      <b/>
      <sz val="15"/>
      <name val="Arial"/>
      <family val="2"/>
    </font>
    <font>
      <b/>
      <sz val="16"/>
      <name val="Arial"/>
      <family val="2"/>
    </font>
    <font>
      <sz val="10"/>
      <color indexed="8"/>
      <name val="Arial"/>
      <family val="2"/>
    </font>
    <font>
      <sz val="10"/>
      <color rgb="FFFF0000"/>
      <name val="Arial"/>
      <family val="2"/>
    </font>
    <font>
      <u/>
      <sz val="10"/>
      <color rgb="FFFF0000"/>
      <name val="Arial"/>
      <family val="2"/>
    </font>
    <font>
      <sz val="10"/>
      <color theme="3" tint="0.3999755851924192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3">
    <xf numFmtId="0" fontId="0" fillId="0" borderId="0" xfId="0"/>
    <xf numFmtId="49" fontId="3" fillId="0" borderId="0" xfId="0" applyNumberFormat="1" applyFont="1"/>
    <xf numFmtId="49" fontId="5" fillId="0" borderId="0" xfId="0" applyNumberFormat="1" applyFont="1" applyBorder="1" applyAlignment="1">
      <alignment horizontal="center"/>
    </xf>
    <xf numFmtId="49" fontId="6" fillId="0" borderId="0" xfId="0" applyNumberFormat="1" applyFont="1"/>
    <xf numFmtId="49" fontId="6" fillId="0" borderId="0" xfId="0" applyNumberFormat="1" applyFont="1" applyBorder="1"/>
    <xf numFmtId="49" fontId="4" fillId="0" borderId="0" xfId="0" applyNumberFormat="1" applyFont="1" applyBorder="1"/>
    <xf numFmtId="49" fontId="2" fillId="0" borderId="0" xfId="0" applyNumberFormat="1" applyFont="1" applyAlignment="1">
      <alignment horizontal="left"/>
    </xf>
    <xf numFmtId="49" fontId="7" fillId="0" borderId="0" xfId="0" applyNumberFormat="1" applyFont="1" applyBorder="1"/>
    <xf numFmtId="49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center"/>
    </xf>
    <xf numFmtId="49" fontId="4" fillId="0" borderId="0" xfId="0" applyNumberFormat="1" applyFont="1" applyFill="1" applyBorder="1" applyAlignment="1">
      <alignment horizontal="center"/>
    </xf>
    <xf numFmtId="49" fontId="4" fillId="0" borderId="1" xfId="0" applyNumberFormat="1" applyFont="1" applyFill="1" applyBorder="1" applyAlignment="1">
      <alignment horizontal="center"/>
    </xf>
    <xf numFmtId="49" fontId="5" fillId="0" borderId="0" xfId="0" applyNumberFormat="1" applyFont="1" applyFill="1" applyBorder="1" applyAlignment="1">
      <alignment horizontal="center"/>
    </xf>
    <xf numFmtId="49" fontId="3" fillId="0" borderId="0" xfId="0" applyNumberFormat="1" applyFont="1" applyFill="1" applyAlignment="1">
      <alignment horizontal="center"/>
    </xf>
    <xf numFmtId="49" fontId="5" fillId="0" borderId="2" xfId="0" applyNumberFormat="1" applyFont="1" applyFill="1" applyBorder="1" applyAlignment="1">
      <alignment horizontal="center"/>
    </xf>
    <xf numFmtId="49" fontId="6" fillId="0" borderId="3" xfId="0" applyNumberFormat="1" applyFont="1" applyFill="1" applyBorder="1" applyAlignment="1">
      <alignment horizontal="center"/>
    </xf>
    <xf numFmtId="49" fontId="6" fillId="0" borderId="2" xfId="0" applyNumberFormat="1" applyFont="1" applyFill="1" applyBorder="1"/>
    <xf numFmtId="49" fontId="6" fillId="0" borderId="3" xfId="0" applyNumberFormat="1" applyFont="1" applyFill="1" applyBorder="1"/>
    <xf numFmtId="49" fontId="6" fillId="0" borderId="2" xfId="0" applyNumberFormat="1" applyFont="1" applyFill="1" applyBorder="1" applyAlignment="1">
      <alignment horizontal="center"/>
    </xf>
    <xf numFmtId="49" fontId="5" fillId="0" borderId="4" xfId="0" applyNumberFormat="1" applyFont="1" applyBorder="1" applyAlignment="1">
      <alignment horizontal="center"/>
    </xf>
    <xf numFmtId="49" fontId="6" fillId="0" borderId="4" xfId="0" applyNumberFormat="1" applyFont="1" applyBorder="1" applyAlignment="1">
      <alignment horizontal="center"/>
    </xf>
    <xf numFmtId="49" fontId="1" fillId="0" borderId="4" xfId="0" applyNumberFormat="1" applyFont="1" applyBorder="1" applyAlignment="1">
      <alignment horizontal="center"/>
    </xf>
    <xf numFmtId="49" fontId="1" fillId="0" borderId="0" xfId="0" applyNumberFormat="1" applyFont="1" applyFill="1" applyBorder="1" applyAlignment="1">
      <alignment horizontal="center"/>
    </xf>
    <xf numFmtId="49" fontId="6" fillId="0" borderId="4" xfId="0" applyNumberFormat="1" applyFont="1" applyFill="1" applyBorder="1"/>
    <xf numFmtId="49" fontId="3" fillId="0" borderId="0" xfId="0" applyNumberFormat="1" applyFont="1" applyFill="1" applyBorder="1" applyAlignment="1">
      <alignment horizontal="left"/>
    </xf>
    <xf numFmtId="49" fontId="2" fillId="0" borderId="0" xfId="0" applyNumberFormat="1" applyFont="1" applyFill="1" applyBorder="1" applyAlignment="1">
      <alignment horizontal="left"/>
    </xf>
    <xf numFmtId="49" fontId="1" fillId="0" borderId="0" xfId="0" applyNumberFormat="1" applyFont="1" applyFill="1" applyBorder="1"/>
    <xf numFmtId="164" fontId="3" fillId="0" borderId="0" xfId="0" applyNumberFormat="1" applyFont="1" applyFill="1" applyBorder="1" applyAlignment="1">
      <alignment horizontal="center"/>
    </xf>
    <xf numFmtId="164" fontId="1" fillId="0" borderId="0" xfId="0" applyNumberFormat="1" applyFont="1" applyFill="1" applyBorder="1" applyAlignment="1">
      <alignment horizontal="center"/>
    </xf>
    <xf numFmtId="49" fontId="5" fillId="0" borderId="4" xfId="0" applyNumberFormat="1" applyFont="1" applyFill="1" applyBorder="1" applyAlignment="1">
      <alignment horizontal="center"/>
    </xf>
    <xf numFmtId="49" fontId="7" fillId="0" borderId="4" xfId="0" applyNumberFormat="1" applyFont="1" applyFill="1" applyBorder="1" applyAlignment="1">
      <alignment horizontal="center"/>
    </xf>
    <xf numFmtId="49" fontId="2" fillId="0" borderId="4" xfId="0" applyNumberFormat="1" applyFont="1" applyFill="1" applyBorder="1" applyAlignment="1">
      <alignment horizontal="left"/>
    </xf>
    <xf numFmtId="49" fontId="1" fillId="0" borderId="4" xfId="0" applyNumberFormat="1" applyFont="1" applyFill="1" applyBorder="1" applyAlignment="1">
      <alignment horizontal="left"/>
    </xf>
    <xf numFmtId="49" fontId="2" fillId="0" borderId="5" xfId="0" applyNumberFormat="1" applyFont="1" applyFill="1" applyBorder="1" applyAlignment="1">
      <alignment horizontal="left"/>
    </xf>
    <xf numFmtId="49" fontId="1" fillId="0" borderId="4" xfId="0" applyNumberFormat="1" applyFont="1" applyFill="1" applyBorder="1"/>
    <xf numFmtId="49" fontId="1" fillId="0" borderId="2" xfId="0" applyNumberFormat="1" applyFont="1" applyFill="1" applyBorder="1"/>
    <xf numFmtId="49" fontId="1" fillId="0" borderId="5" xfId="0" applyNumberFormat="1" applyFont="1" applyBorder="1" applyAlignment="1">
      <alignment horizontal="center"/>
    </xf>
    <xf numFmtId="49" fontId="1" fillId="0" borderId="4" xfId="0" applyNumberFormat="1" applyFont="1" applyBorder="1"/>
    <xf numFmtId="49" fontId="1" fillId="0" borderId="4" xfId="0" applyNumberFormat="1" applyFont="1" applyFill="1" applyBorder="1" applyAlignment="1">
      <alignment horizontal="center"/>
    </xf>
    <xf numFmtId="49" fontId="1" fillId="0" borderId="0" xfId="0" applyNumberFormat="1" applyFont="1" applyBorder="1" applyAlignment="1">
      <alignment horizontal="center"/>
    </xf>
    <xf numFmtId="49" fontId="1" fillId="0" borderId="0" xfId="0" applyNumberFormat="1" applyFont="1" applyFill="1" applyBorder="1" applyAlignment="1">
      <alignment horizontal="left"/>
    </xf>
    <xf numFmtId="49" fontId="1" fillId="0" borderId="0" xfId="0" applyNumberFormat="1" applyFont="1"/>
    <xf numFmtId="49" fontId="1" fillId="0" borderId="2" xfId="0" applyNumberFormat="1" applyFont="1" applyFill="1" applyBorder="1" applyAlignment="1">
      <alignment horizontal="left"/>
    </xf>
    <xf numFmtId="49" fontId="1" fillId="0" borderId="2" xfId="0" applyNumberFormat="1" applyFont="1" applyFill="1" applyBorder="1" applyAlignment="1">
      <alignment horizontal="center"/>
    </xf>
    <xf numFmtId="49" fontId="1" fillId="0" borderId="1" xfId="0" applyNumberFormat="1" applyFont="1" applyFill="1" applyBorder="1"/>
    <xf numFmtId="49" fontId="1" fillId="0" borderId="5" xfId="0" applyNumberFormat="1" applyFont="1" applyFill="1" applyBorder="1"/>
    <xf numFmtId="49" fontId="1" fillId="0" borderId="5" xfId="0" applyNumberFormat="1" applyFont="1" applyFill="1" applyBorder="1" applyAlignment="1">
      <alignment horizontal="left"/>
    </xf>
    <xf numFmtId="49" fontId="1" fillId="0" borderId="1" xfId="0" applyNumberFormat="1" applyFont="1" applyFill="1" applyBorder="1" applyAlignment="1">
      <alignment horizontal="center"/>
    </xf>
    <xf numFmtId="49" fontId="1" fillId="0" borderId="3" xfId="0" applyNumberFormat="1" applyFont="1" applyFill="1" applyBorder="1"/>
    <xf numFmtId="49" fontId="1" fillId="0" borderId="3" xfId="0" applyNumberFormat="1" applyFont="1" applyFill="1" applyBorder="1" applyAlignment="1">
      <alignment horizontal="center"/>
    </xf>
    <xf numFmtId="49" fontId="1" fillId="0" borderId="1" xfId="0" applyNumberFormat="1" applyFont="1" applyFill="1" applyBorder="1" applyAlignment="1">
      <alignment horizontal="left"/>
    </xf>
    <xf numFmtId="49" fontId="1" fillId="0" borderId="0" xfId="0" applyNumberFormat="1" applyFont="1" applyFill="1" applyAlignment="1">
      <alignment horizontal="center"/>
    </xf>
    <xf numFmtId="49" fontId="1" fillId="0" borderId="2" xfId="0" applyNumberFormat="1" applyFont="1" applyBorder="1"/>
    <xf numFmtId="49" fontId="1" fillId="0" borderId="6" xfId="0" applyNumberFormat="1" applyFont="1" applyBorder="1"/>
    <xf numFmtId="49" fontId="1" fillId="0" borderId="0" xfId="0" applyNumberFormat="1" applyFont="1" applyBorder="1"/>
    <xf numFmtId="49" fontId="1" fillId="0" borderId="5" xfId="0" applyNumberFormat="1" applyFont="1" applyFill="1" applyBorder="1" applyAlignment="1">
      <alignment horizontal="center"/>
    </xf>
    <xf numFmtId="49" fontId="1" fillId="0" borderId="0" xfId="0" applyNumberFormat="1" applyFont="1" applyAlignment="1">
      <alignment horizontal="center"/>
    </xf>
    <xf numFmtId="164" fontId="1" fillId="0" borderId="0" xfId="0" applyNumberFormat="1" applyFont="1" applyAlignment="1">
      <alignment horizontal="center"/>
    </xf>
    <xf numFmtId="49" fontId="1" fillId="0" borderId="0" xfId="0" applyNumberFormat="1" applyFont="1" applyAlignment="1">
      <alignment horizontal="left"/>
    </xf>
    <xf numFmtId="49" fontId="1" fillId="0" borderId="1" xfId="0" applyNumberFormat="1" applyFont="1" applyBorder="1"/>
    <xf numFmtId="49" fontId="1" fillId="2" borderId="0" xfId="0" applyNumberFormat="1" applyFont="1" applyFill="1" applyBorder="1"/>
    <xf numFmtId="49" fontId="1" fillId="2" borderId="7" xfId="0" applyNumberFormat="1" applyFont="1" applyFill="1" applyBorder="1" applyAlignment="1">
      <alignment horizontal="center"/>
    </xf>
    <xf numFmtId="49" fontId="5" fillId="2" borderId="0" xfId="0" applyNumberFormat="1" applyFont="1" applyFill="1" applyBorder="1" applyAlignment="1">
      <alignment horizontal="center"/>
    </xf>
    <xf numFmtId="49" fontId="5" fillId="2" borderId="2" xfId="0" applyNumberFormat="1" applyFont="1" applyFill="1" applyBorder="1" applyAlignment="1">
      <alignment horizontal="center"/>
    </xf>
    <xf numFmtId="49" fontId="5" fillId="2" borderId="1" xfId="0" applyNumberFormat="1" applyFont="1" applyFill="1" applyBorder="1" applyAlignment="1">
      <alignment horizontal="center"/>
    </xf>
    <xf numFmtId="49" fontId="5" fillId="2" borderId="3" xfId="0" applyNumberFormat="1" applyFont="1" applyFill="1" applyBorder="1" applyAlignment="1">
      <alignment horizontal="center"/>
    </xf>
    <xf numFmtId="49" fontId="5" fillId="2" borderId="8" xfId="0" applyNumberFormat="1" applyFont="1" applyFill="1" applyBorder="1" applyAlignment="1">
      <alignment horizontal="center"/>
    </xf>
    <xf numFmtId="49" fontId="1" fillId="0" borderId="9" xfId="0" applyNumberFormat="1" applyFont="1" applyFill="1" applyBorder="1"/>
    <xf numFmtId="49" fontId="1" fillId="0" borderId="5" xfId="0" applyNumberFormat="1" applyFont="1" applyBorder="1"/>
    <xf numFmtId="49" fontId="1" fillId="0" borderId="10" xfId="0" applyNumberFormat="1" applyFont="1" applyFill="1" applyBorder="1"/>
    <xf numFmtId="49" fontId="1" fillId="0" borderId="9" xfId="0" applyNumberFormat="1" applyFont="1" applyBorder="1"/>
    <xf numFmtId="49" fontId="6" fillId="0" borderId="6" xfId="0" applyNumberFormat="1" applyFont="1" applyFill="1" applyBorder="1"/>
    <xf numFmtId="49" fontId="5" fillId="2" borderId="6" xfId="0" applyNumberFormat="1" applyFont="1" applyFill="1" applyBorder="1" applyAlignment="1">
      <alignment horizontal="center"/>
    </xf>
    <xf numFmtId="49" fontId="1" fillId="0" borderId="9" xfId="0" applyNumberFormat="1" applyFont="1" applyFill="1" applyBorder="1" applyAlignment="1">
      <alignment horizontal="center"/>
    </xf>
    <xf numFmtId="49" fontId="3" fillId="0" borderId="0" xfId="0" applyNumberFormat="1" applyFont="1" applyBorder="1" applyAlignment="1">
      <alignment horizontal="center"/>
    </xf>
    <xf numFmtId="49" fontId="6" fillId="0" borderId="0" xfId="0" applyNumberFormat="1" applyFont="1" applyFill="1" applyBorder="1"/>
    <xf numFmtId="49" fontId="1" fillId="0" borderId="6" xfId="0" applyNumberFormat="1" applyFont="1" applyFill="1" applyBorder="1" applyAlignment="1">
      <alignment horizontal="center"/>
    </xf>
    <xf numFmtId="49" fontId="1" fillId="0" borderId="6" xfId="0" applyNumberFormat="1" applyFont="1" applyFill="1" applyBorder="1"/>
    <xf numFmtId="49" fontId="1" fillId="2" borderId="7" xfId="0" applyNumberFormat="1" applyFont="1" applyFill="1" applyBorder="1"/>
    <xf numFmtId="49" fontId="6" fillId="0" borderId="2" xfId="0" applyNumberFormat="1" applyFont="1" applyFill="1" applyBorder="1" applyAlignment="1">
      <alignment horizontal="left"/>
    </xf>
    <xf numFmtId="49" fontId="1" fillId="0" borderId="3" xfId="0" applyNumberFormat="1" applyFont="1" applyFill="1" applyBorder="1" applyAlignment="1">
      <alignment horizontal="left"/>
    </xf>
    <xf numFmtId="49" fontId="7" fillId="0" borderId="2" xfId="0" applyNumberFormat="1" applyFont="1" applyFill="1" applyBorder="1"/>
    <xf numFmtId="49" fontId="1" fillId="0" borderId="7" xfId="0" applyNumberFormat="1" applyFont="1" applyFill="1" applyBorder="1"/>
    <xf numFmtId="49" fontId="1" fillId="2" borderId="11" xfId="0" applyNumberFormat="1" applyFont="1" applyFill="1" applyBorder="1"/>
    <xf numFmtId="49" fontId="5" fillId="0" borderId="6" xfId="0" applyNumberFormat="1" applyFont="1" applyFill="1" applyBorder="1" applyAlignment="1">
      <alignment horizontal="center"/>
    </xf>
    <xf numFmtId="49" fontId="1" fillId="0" borderId="6" xfId="0" applyNumberFormat="1" applyFont="1" applyFill="1" applyBorder="1" applyAlignment="1">
      <alignment horizontal="left"/>
    </xf>
    <xf numFmtId="49" fontId="6" fillId="0" borderId="6" xfId="0" applyNumberFormat="1" applyFont="1" applyBorder="1"/>
    <xf numFmtId="49" fontId="6" fillId="0" borderId="6" xfId="0" applyNumberFormat="1" applyFont="1" applyFill="1" applyBorder="1" applyAlignment="1">
      <alignment horizontal="left"/>
    </xf>
    <xf numFmtId="49" fontId="1" fillId="0" borderId="6" xfId="0" applyNumberFormat="1" applyFont="1" applyFill="1" applyBorder="1" applyAlignment="1"/>
    <xf numFmtId="49" fontId="1" fillId="0" borderId="6" xfId="0" applyNumberFormat="1" applyFont="1" applyBorder="1" applyAlignment="1">
      <alignment horizontal="center"/>
    </xf>
    <xf numFmtId="49" fontId="6" fillId="0" borderId="9" xfId="0" applyNumberFormat="1" applyFont="1" applyFill="1" applyBorder="1"/>
    <xf numFmtId="49" fontId="1" fillId="0" borderId="9" xfId="0" applyNumberFormat="1" applyFont="1" applyFill="1" applyBorder="1" applyAlignment="1">
      <alignment horizontal="left"/>
    </xf>
    <xf numFmtId="49" fontId="1" fillId="0" borderId="3" xfId="0" applyNumberFormat="1" applyFont="1" applyBorder="1"/>
    <xf numFmtId="49" fontId="2" fillId="0" borderId="4" xfId="0" applyNumberFormat="1" applyFont="1" applyFill="1" applyBorder="1" applyAlignment="1">
      <alignment horizontal="center"/>
    </xf>
    <xf numFmtId="49" fontId="5" fillId="2" borderId="12" xfId="0" applyNumberFormat="1" applyFont="1" applyFill="1" applyBorder="1" applyAlignment="1">
      <alignment horizontal="center"/>
    </xf>
    <xf numFmtId="49" fontId="5" fillId="2" borderId="13" xfId="0" applyNumberFormat="1" applyFont="1" applyFill="1" applyBorder="1" applyAlignment="1">
      <alignment horizontal="center"/>
    </xf>
    <xf numFmtId="49" fontId="5" fillId="2" borderId="9" xfId="0" applyNumberFormat="1" applyFont="1" applyFill="1" applyBorder="1" applyAlignment="1">
      <alignment horizontal="center"/>
    </xf>
    <xf numFmtId="49" fontId="1" fillId="0" borderId="2" xfId="0" applyNumberFormat="1" applyFont="1" applyFill="1" applyBorder="1" applyAlignment="1"/>
    <xf numFmtId="49" fontId="1" fillId="3" borderId="2" xfId="0" applyNumberFormat="1" applyFont="1" applyFill="1" applyBorder="1" applyAlignment="1">
      <alignment horizontal="center"/>
    </xf>
    <xf numFmtId="49" fontId="1" fillId="3" borderId="2" xfId="0" applyNumberFormat="1" applyFont="1" applyFill="1" applyBorder="1"/>
    <xf numFmtId="49" fontId="1" fillId="3" borderId="3" xfId="0" applyNumberFormat="1" applyFont="1" applyFill="1" applyBorder="1" applyAlignment="1">
      <alignment horizontal="center"/>
    </xf>
    <xf numFmtId="164" fontId="5" fillId="0" borderId="10" xfId="0" applyNumberFormat="1" applyFont="1" applyFill="1" applyBorder="1" applyAlignment="1">
      <alignment horizontal="center"/>
    </xf>
    <xf numFmtId="164" fontId="1" fillId="0" borderId="4" xfId="0" applyNumberFormat="1" applyFont="1" applyFill="1" applyBorder="1" applyAlignment="1">
      <alignment horizontal="center"/>
    </xf>
    <xf numFmtId="164" fontId="2" fillId="0" borderId="4" xfId="0" applyNumberFormat="1" applyFont="1" applyFill="1" applyBorder="1" applyAlignment="1">
      <alignment horizontal="center"/>
    </xf>
    <xf numFmtId="164" fontId="6" fillId="0" borderId="4" xfId="0" applyNumberFormat="1" applyFont="1" applyFill="1" applyBorder="1" applyAlignment="1">
      <alignment horizontal="center"/>
    </xf>
    <xf numFmtId="164" fontId="6" fillId="0" borderId="5" xfId="0" applyNumberFormat="1" applyFont="1" applyFill="1" applyBorder="1" applyAlignment="1">
      <alignment horizontal="center"/>
    </xf>
    <xf numFmtId="164" fontId="1" fillId="0" borderId="10" xfId="0" applyNumberFormat="1" applyFont="1" applyFill="1" applyBorder="1" applyAlignment="1">
      <alignment horizontal="center"/>
    </xf>
    <xf numFmtId="164" fontId="1" fillId="0" borderId="5" xfId="0" applyNumberFormat="1" applyFont="1" applyFill="1" applyBorder="1"/>
    <xf numFmtId="164" fontId="5" fillId="0" borderId="4" xfId="0" applyNumberFormat="1" applyFont="1" applyFill="1" applyBorder="1" applyAlignment="1">
      <alignment horizontal="center"/>
    </xf>
    <xf numFmtId="164" fontId="1" fillId="0" borderId="4" xfId="0" applyNumberFormat="1" applyFont="1" applyBorder="1" applyAlignment="1">
      <alignment horizontal="center"/>
    </xf>
    <xf numFmtId="164" fontId="1" fillId="0" borderId="5" xfId="0" applyNumberFormat="1" applyFont="1" applyFill="1" applyBorder="1" applyAlignment="1">
      <alignment horizontal="center"/>
    </xf>
    <xf numFmtId="164" fontId="1" fillId="0" borderId="4" xfId="0" applyNumberFormat="1" applyFont="1" applyFill="1" applyBorder="1"/>
    <xf numFmtId="164" fontId="2" fillId="0" borderId="4" xfId="0" applyNumberFormat="1" applyFont="1" applyBorder="1" applyAlignment="1">
      <alignment horizontal="center"/>
    </xf>
    <xf numFmtId="164" fontId="6" fillId="0" borderId="4" xfId="0" applyNumberFormat="1" applyFont="1" applyFill="1" applyBorder="1" applyAlignment="1" applyProtection="1">
      <alignment horizontal="center"/>
      <protection locked="0"/>
    </xf>
    <xf numFmtId="49" fontId="12" fillId="0" borderId="4" xfId="0" applyNumberFormat="1" applyFont="1" applyBorder="1" applyAlignment="1">
      <alignment horizontal="center"/>
    </xf>
    <xf numFmtId="49" fontId="12" fillId="0" borderId="2" xfId="0" applyNumberFormat="1" applyFont="1" applyFill="1" applyBorder="1" applyAlignment="1">
      <alignment horizontal="center"/>
    </xf>
    <xf numFmtId="164" fontId="1" fillId="0" borderId="4" xfId="0" applyNumberFormat="1" applyFont="1" applyFill="1" applyBorder="1" applyAlignment="1" applyProtection="1">
      <alignment horizontal="center"/>
      <protection locked="0"/>
    </xf>
    <xf numFmtId="49" fontId="6" fillId="0" borderId="9" xfId="0" applyNumberFormat="1" applyFont="1" applyFill="1" applyBorder="1" applyAlignment="1">
      <alignment horizontal="left"/>
    </xf>
    <xf numFmtId="49" fontId="11" fillId="0" borderId="4" xfId="0" applyNumberFormat="1" applyFont="1" applyFill="1" applyBorder="1" applyAlignment="1">
      <alignment horizontal="left"/>
    </xf>
    <xf numFmtId="164" fontId="1" fillId="0" borderId="6" xfId="0" applyNumberFormat="1" applyFont="1" applyBorder="1" applyAlignment="1">
      <alignment horizontal="center"/>
    </xf>
    <xf numFmtId="49" fontId="12" fillId="0" borderId="6" xfId="0" applyNumberFormat="1" applyFont="1" applyBorder="1"/>
    <xf numFmtId="49" fontId="12" fillId="0" borderId="0" xfId="0" applyNumberFormat="1" applyFont="1" applyBorder="1"/>
    <xf numFmtId="49" fontId="12" fillId="0" borderId="0" xfId="0" applyNumberFormat="1" applyFont="1" applyFill="1" applyBorder="1" applyAlignment="1">
      <alignment horizontal="center"/>
    </xf>
    <xf numFmtId="49" fontId="12" fillId="0" borderId="4" xfId="0" applyNumberFormat="1" applyFont="1" applyFill="1" applyBorder="1" applyAlignment="1">
      <alignment horizontal="left"/>
    </xf>
    <xf numFmtId="164" fontId="12" fillId="0" borderId="4" xfId="0" applyNumberFormat="1" applyFont="1" applyFill="1" applyBorder="1" applyAlignment="1">
      <alignment horizontal="center"/>
    </xf>
    <xf numFmtId="49" fontId="12" fillId="0" borderId="0" xfId="0" applyNumberFormat="1" applyFont="1" applyFill="1" applyBorder="1"/>
    <xf numFmtId="49" fontId="12" fillId="0" borderId="6" xfId="0" applyNumberFormat="1" applyFont="1" applyFill="1" applyBorder="1"/>
    <xf numFmtId="164" fontId="13" fillId="0" borderId="4" xfId="0" applyNumberFormat="1" applyFont="1" applyFill="1" applyBorder="1" applyAlignment="1">
      <alignment horizontal="center"/>
    </xf>
    <xf numFmtId="49" fontId="1" fillId="0" borderId="0" xfId="0" applyNumberFormat="1" applyFont="1" applyBorder="1" applyAlignment="1"/>
    <xf numFmtId="49" fontId="1" fillId="0" borderId="4" xfId="0" applyNumberFormat="1" applyFont="1" applyBorder="1" applyAlignment="1">
      <alignment horizontal="left"/>
    </xf>
    <xf numFmtId="49" fontId="1" fillId="0" borderId="6" xfId="0" applyNumberFormat="1" applyFont="1" applyBorder="1" applyAlignment="1">
      <alignment horizontal="left"/>
    </xf>
    <xf numFmtId="164" fontId="12" fillId="0" borderId="6" xfId="0" applyNumberFormat="1" applyFont="1" applyBorder="1" applyAlignment="1">
      <alignment horizontal="center"/>
    </xf>
    <xf numFmtId="49" fontId="12" fillId="0" borderId="0" xfId="0" applyNumberFormat="1" applyFont="1" applyFill="1" applyBorder="1" applyAlignment="1">
      <alignment horizontal="left"/>
    </xf>
    <xf numFmtId="164" fontId="2" fillId="0" borderId="0" xfId="0" applyNumberFormat="1" applyFont="1" applyAlignment="1">
      <alignment horizontal="center"/>
    </xf>
    <xf numFmtId="49" fontId="14" fillId="0" borderId="6" xfId="0" applyNumberFormat="1" applyFont="1" applyFill="1" applyBorder="1"/>
    <xf numFmtId="49" fontId="12" fillId="3" borderId="2" xfId="0" applyNumberFormat="1" applyFont="1" applyFill="1" applyBorder="1"/>
    <xf numFmtId="49" fontId="12" fillId="0" borderId="4" xfId="0" applyNumberFormat="1" applyFont="1" applyFill="1" applyBorder="1" applyAlignment="1">
      <alignment horizontal="center"/>
    </xf>
    <xf numFmtId="49" fontId="1" fillId="0" borderId="10" xfId="0" applyNumberFormat="1" applyFont="1" applyFill="1" applyBorder="1" applyAlignment="1">
      <alignment horizontal="center"/>
    </xf>
    <xf numFmtId="49" fontId="12" fillId="0" borderId="4" xfId="0" applyNumberFormat="1" applyFont="1" applyFill="1" applyBorder="1"/>
    <xf numFmtId="49" fontId="12" fillId="0" borderId="2" xfId="0" applyNumberFormat="1" applyFont="1" applyFill="1" applyBorder="1"/>
    <xf numFmtId="164" fontId="12" fillId="0" borderId="0" xfId="0" applyNumberFormat="1" applyFont="1" applyFill="1" applyBorder="1" applyAlignment="1">
      <alignment horizontal="center"/>
    </xf>
    <xf numFmtId="49" fontId="12" fillId="0" borderId="0" xfId="0" applyNumberFormat="1" applyFont="1" applyAlignment="1">
      <alignment horizontal="center"/>
    </xf>
    <xf numFmtId="164" fontId="12" fillId="0" borderId="4" xfId="0" applyNumberFormat="1" applyFont="1" applyBorder="1" applyAlignment="1">
      <alignment horizontal="center"/>
    </xf>
    <xf numFmtId="49" fontId="10" fillId="0" borderId="0" xfId="0" applyNumberFormat="1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49" fontId="5" fillId="2" borderId="6" xfId="0" applyNumberFormat="1" applyFont="1" applyFill="1" applyBorder="1" applyAlignment="1"/>
    <xf numFmtId="49" fontId="5" fillId="2" borderId="2" xfId="0" applyNumberFormat="1" applyFont="1" applyFill="1" applyBorder="1" applyAlignment="1"/>
    <xf numFmtId="49" fontId="5" fillId="2" borderId="12" xfId="0" applyNumberFormat="1" applyFont="1" applyFill="1" applyBorder="1" applyAlignment="1">
      <alignment horizontal="center"/>
    </xf>
    <xf numFmtId="49" fontId="5" fillId="2" borderId="13" xfId="0" applyNumberFormat="1" applyFont="1" applyFill="1" applyBorder="1" applyAlignment="1">
      <alignment horizontal="center"/>
    </xf>
    <xf numFmtId="49" fontId="9" fillId="0" borderId="0" xfId="0" applyNumberFormat="1" applyFont="1" applyFill="1" applyBorder="1" applyAlignment="1">
      <alignment horizontal="left" vertical="center"/>
    </xf>
    <xf numFmtId="0" fontId="1" fillId="0" borderId="0" xfId="0" applyFont="1" applyBorder="1" applyAlignment="1">
      <alignment horizontal="left"/>
    </xf>
    <xf numFmtId="0" fontId="1" fillId="0" borderId="1" xfId="0" applyFont="1" applyBorder="1" applyAlignment="1">
      <alignment horizontal="left"/>
    </xf>
    <xf numFmtId="49" fontId="5" fillId="2" borderId="10" xfId="0" applyNumberFormat="1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49" fontId="5" fillId="2" borderId="10" xfId="0" applyNumberFormat="1" applyFont="1" applyFill="1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xm="http://schemas.microsoft.com/office/exce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>
    <oddHeader>&amp;A</oddHeader>
    <oddFooter>Seite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IR1656"/>
  <sheetViews>
    <sheetView tabSelected="1" view="pageBreakPreview" zoomScaleNormal="75" zoomScaleSheetLayoutView="100" workbookViewId="0">
      <pane ySplit="7" topLeftCell="A706" activePane="bottomLeft" state="frozen"/>
      <selection pane="bottomLeft" activeCell="I690" sqref="I690"/>
    </sheetView>
  </sheetViews>
  <sheetFormatPr baseColWidth="10" defaultRowHeight="12.75"/>
  <cols>
    <col min="1" max="1" width="6.140625" style="9" customWidth="1"/>
    <col min="2" max="2" width="37.140625" style="8" customWidth="1"/>
    <col min="3" max="3" width="7" style="8" customWidth="1"/>
    <col min="4" max="4" width="38.85546875" style="24" customWidth="1"/>
    <col min="5" max="5" width="12.5703125" style="8" customWidth="1"/>
    <col min="6" max="6" width="22.140625" style="8" customWidth="1"/>
    <col min="7" max="7" width="18.5703125" style="13" hidden="1" customWidth="1"/>
    <col min="8" max="8" width="12" style="9" customWidth="1"/>
    <col min="9" max="9" width="8.42578125" style="74" customWidth="1"/>
    <col min="10" max="10" width="8.28515625" style="1" customWidth="1"/>
    <col min="11" max="16384" width="11.42578125" style="1"/>
  </cols>
  <sheetData>
    <row r="1" spans="1:10" s="5" customFormat="1" ht="15.95" customHeight="1">
      <c r="A1" s="143" t="s">
        <v>636</v>
      </c>
      <c r="B1" s="144"/>
      <c r="C1" s="144"/>
      <c r="D1" s="144"/>
      <c r="E1" s="144"/>
      <c r="F1" s="145"/>
      <c r="G1" s="10"/>
      <c r="H1" s="152" t="s">
        <v>635</v>
      </c>
      <c r="I1" s="153"/>
    </row>
    <row r="2" spans="1:10" s="5" customFormat="1" ht="14.1" customHeight="1">
      <c r="A2" s="146"/>
      <c r="B2" s="146"/>
      <c r="C2" s="146"/>
      <c r="D2" s="146"/>
      <c r="E2" s="146"/>
      <c r="F2" s="147"/>
      <c r="G2" s="11"/>
      <c r="H2" s="154"/>
      <c r="I2" s="154"/>
    </row>
    <row r="3" spans="1:10" s="54" customFormat="1">
      <c r="A3" s="158" t="s">
        <v>34</v>
      </c>
      <c r="B3" s="78"/>
      <c r="C3" s="60"/>
      <c r="D3" s="158" t="s">
        <v>52</v>
      </c>
      <c r="E3" s="60"/>
      <c r="F3" s="83"/>
      <c r="G3" s="61"/>
      <c r="H3" s="155" t="s">
        <v>674</v>
      </c>
      <c r="I3" s="155" t="s">
        <v>752</v>
      </c>
    </row>
    <row r="4" spans="1:10" s="2" customFormat="1" ht="14.1" customHeight="1">
      <c r="A4" s="161"/>
      <c r="B4" s="63" t="s">
        <v>45</v>
      </c>
      <c r="C4" s="62" t="s">
        <v>0</v>
      </c>
      <c r="D4" s="159"/>
      <c r="E4" s="62" t="s">
        <v>47</v>
      </c>
      <c r="F4" s="148" t="s">
        <v>64</v>
      </c>
      <c r="G4" s="149"/>
      <c r="H4" s="156"/>
      <c r="I4" s="156"/>
      <c r="J4" s="12"/>
    </row>
    <row r="5" spans="1:10" s="2" customFormat="1" ht="14.1" customHeight="1">
      <c r="A5" s="161"/>
      <c r="B5" s="63" t="s">
        <v>46</v>
      </c>
      <c r="C5" s="62" t="s">
        <v>34</v>
      </c>
      <c r="D5" s="159"/>
      <c r="E5" s="62" t="s">
        <v>48</v>
      </c>
      <c r="F5" s="72" t="s">
        <v>65</v>
      </c>
      <c r="G5" s="63"/>
      <c r="H5" s="156"/>
      <c r="I5" s="156"/>
      <c r="J5" s="12"/>
    </row>
    <row r="6" spans="1:10" s="2" customFormat="1" ht="14.1" customHeight="1">
      <c r="A6" s="162"/>
      <c r="B6" s="65" t="s">
        <v>51</v>
      </c>
      <c r="C6" s="64"/>
      <c r="D6" s="160"/>
      <c r="E6" s="64" t="s">
        <v>751</v>
      </c>
      <c r="F6" s="96"/>
      <c r="G6" s="65"/>
      <c r="H6" s="157"/>
      <c r="I6" s="157"/>
      <c r="J6" s="12"/>
    </row>
    <row r="7" spans="1:10" s="2" customFormat="1" ht="14.25" customHeight="1">
      <c r="A7" s="66" t="s">
        <v>1</v>
      </c>
      <c r="B7" s="95" t="s">
        <v>2</v>
      </c>
      <c r="C7" s="66" t="s">
        <v>3</v>
      </c>
      <c r="D7" s="66" t="s">
        <v>4</v>
      </c>
      <c r="E7" s="94" t="s">
        <v>39</v>
      </c>
      <c r="F7" s="150" t="s">
        <v>36</v>
      </c>
      <c r="G7" s="151"/>
      <c r="H7" s="66" t="s">
        <v>32</v>
      </c>
      <c r="I7" s="66"/>
      <c r="J7" s="12"/>
    </row>
    <row r="8" spans="1:10" s="2" customFormat="1" ht="14.25" customHeight="1">
      <c r="A8" s="29"/>
      <c r="B8" s="14"/>
      <c r="C8" s="12"/>
      <c r="D8" s="29"/>
      <c r="E8" s="12"/>
      <c r="F8" s="84"/>
      <c r="G8" s="14"/>
      <c r="H8" s="101"/>
      <c r="I8" s="19"/>
      <c r="J8" s="12"/>
    </row>
    <row r="9" spans="1:10" s="2" customFormat="1" ht="14.25" customHeight="1">
      <c r="A9" s="38" t="s">
        <v>59</v>
      </c>
      <c r="B9" s="79" t="s">
        <v>49</v>
      </c>
      <c r="C9" s="40" t="s">
        <v>13</v>
      </c>
      <c r="D9" s="32" t="s">
        <v>151</v>
      </c>
      <c r="E9" s="22" t="s">
        <v>754</v>
      </c>
      <c r="F9" s="85"/>
      <c r="G9" s="43"/>
      <c r="H9" s="102">
        <v>0.1</v>
      </c>
      <c r="I9" s="19"/>
      <c r="J9" s="12"/>
    </row>
    <row r="10" spans="1:10" s="2" customFormat="1" ht="14.25">
      <c r="A10" s="38" t="s">
        <v>59</v>
      </c>
      <c r="B10" s="79" t="s">
        <v>50</v>
      </c>
      <c r="C10" s="128" t="s">
        <v>13</v>
      </c>
      <c r="D10" s="129" t="s">
        <v>151</v>
      </c>
      <c r="E10" s="89" t="s">
        <v>14</v>
      </c>
      <c r="F10" s="130"/>
      <c r="G10" s="39"/>
      <c r="H10" s="109">
        <v>0.2</v>
      </c>
      <c r="I10" s="19"/>
      <c r="J10" s="12"/>
    </row>
    <row r="11" spans="1:10" s="2" customFormat="1" ht="15.75" customHeight="1">
      <c r="A11" s="38" t="s">
        <v>58</v>
      </c>
      <c r="B11" s="79" t="s">
        <v>55</v>
      </c>
      <c r="C11" s="40" t="s">
        <v>43</v>
      </c>
      <c r="D11" s="32" t="s">
        <v>44</v>
      </c>
      <c r="E11" s="22" t="s">
        <v>31</v>
      </c>
      <c r="F11" s="77"/>
      <c r="G11" s="43"/>
      <c r="H11" s="102">
        <v>0.8</v>
      </c>
      <c r="I11" s="19"/>
      <c r="J11" s="12"/>
    </row>
    <row r="12" spans="1:10" s="54" customFormat="1" ht="12.75" customHeight="1">
      <c r="A12" s="38"/>
      <c r="B12" s="35"/>
      <c r="C12" s="40" t="s">
        <v>19</v>
      </c>
      <c r="D12" s="32" t="s">
        <v>53</v>
      </c>
      <c r="E12" s="22" t="s">
        <v>767</v>
      </c>
      <c r="F12" s="77"/>
      <c r="G12" s="43"/>
      <c r="H12" s="102">
        <v>0.3</v>
      </c>
      <c r="I12" s="21" t="s">
        <v>1</v>
      </c>
    </row>
    <row r="13" spans="1:10" s="54" customFormat="1" ht="12.75" customHeight="1">
      <c r="A13" s="38"/>
      <c r="B13" s="35"/>
      <c r="C13" s="40" t="s">
        <v>21</v>
      </c>
      <c r="D13" s="32" t="s">
        <v>57</v>
      </c>
      <c r="E13" s="22" t="s">
        <v>39</v>
      </c>
      <c r="F13" s="77"/>
      <c r="G13" s="43"/>
      <c r="H13" s="102">
        <v>0.2</v>
      </c>
      <c r="I13" s="21"/>
    </row>
    <row r="14" spans="1:10" s="54" customFormat="1" ht="12.75" customHeight="1">
      <c r="A14" s="38"/>
      <c r="B14" s="18"/>
      <c r="C14" s="40" t="s">
        <v>510</v>
      </c>
      <c r="D14" s="32" t="s">
        <v>633</v>
      </c>
      <c r="E14" s="22" t="s">
        <v>32</v>
      </c>
      <c r="F14" s="77"/>
      <c r="G14" s="43"/>
      <c r="H14" s="127">
        <v>0.2</v>
      </c>
      <c r="I14" s="21" t="s">
        <v>2</v>
      </c>
    </row>
    <row r="15" spans="1:10" s="54" customFormat="1" ht="12.75" customHeight="1">
      <c r="A15" s="38"/>
      <c r="B15" s="18"/>
      <c r="C15" s="26"/>
      <c r="D15" s="34"/>
      <c r="E15" s="26"/>
      <c r="F15" s="71" t="s">
        <v>69</v>
      </c>
      <c r="G15" s="16" t="s">
        <v>69</v>
      </c>
      <c r="H15" s="104">
        <f>SUM(H9:H14)</f>
        <v>1.8</v>
      </c>
      <c r="I15" s="21"/>
    </row>
    <row r="16" spans="1:10" s="54" customFormat="1" ht="12.75" customHeight="1">
      <c r="A16" s="55"/>
      <c r="B16" s="15"/>
      <c r="C16" s="44"/>
      <c r="D16" s="45"/>
      <c r="E16" s="44"/>
      <c r="F16" s="90"/>
      <c r="G16" s="17"/>
      <c r="H16" s="105"/>
      <c r="I16" s="36"/>
    </row>
    <row r="17" spans="1:9" s="54" customFormat="1" ht="12.75" customHeight="1">
      <c r="A17" s="38"/>
      <c r="B17" s="35"/>
      <c r="C17" s="26"/>
      <c r="D17" s="32"/>
      <c r="E17" s="22"/>
      <c r="F17" s="77"/>
      <c r="G17" s="43"/>
      <c r="H17" s="106"/>
      <c r="I17" s="21"/>
    </row>
    <row r="18" spans="1:9" s="54" customFormat="1" ht="12.75" customHeight="1">
      <c r="A18" s="38" t="s">
        <v>59</v>
      </c>
      <c r="B18" s="16" t="s">
        <v>49</v>
      </c>
      <c r="C18" s="26" t="s">
        <v>5</v>
      </c>
      <c r="D18" s="32" t="s">
        <v>755</v>
      </c>
      <c r="E18" s="22" t="s">
        <v>750</v>
      </c>
      <c r="F18" s="77"/>
      <c r="G18" s="43"/>
      <c r="H18" s="102">
        <v>1</v>
      </c>
      <c r="I18" s="21"/>
    </row>
    <row r="19" spans="1:9" s="54" customFormat="1" ht="12.75" customHeight="1">
      <c r="A19" s="38" t="s">
        <v>60</v>
      </c>
      <c r="B19" s="16" t="s">
        <v>54</v>
      </c>
      <c r="C19" s="26" t="s">
        <v>7</v>
      </c>
      <c r="D19" s="32" t="s">
        <v>623</v>
      </c>
      <c r="E19" s="122" t="s">
        <v>768</v>
      </c>
      <c r="F19" s="77"/>
      <c r="G19" s="43"/>
      <c r="H19" s="102">
        <v>1</v>
      </c>
      <c r="I19" s="21" t="s">
        <v>3</v>
      </c>
    </row>
    <row r="20" spans="1:9" s="54" customFormat="1" ht="12.75" customHeight="1">
      <c r="A20" s="38" t="s">
        <v>58</v>
      </c>
      <c r="B20" s="79" t="s">
        <v>56</v>
      </c>
      <c r="C20" s="40" t="s">
        <v>6</v>
      </c>
      <c r="D20" s="32" t="s">
        <v>685</v>
      </c>
      <c r="E20" s="122" t="s">
        <v>769</v>
      </c>
      <c r="F20" s="77"/>
      <c r="G20" s="43"/>
      <c r="H20" s="102">
        <v>1</v>
      </c>
      <c r="I20" s="21" t="s">
        <v>4</v>
      </c>
    </row>
    <row r="21" spans="1:9" s="54" customFormat="1" ht="12.75" customHeight="1">
      <c r="A21" s="38"/>
      <c r="B21" s="35"/>
      <c r="C21" s="26" t="s">
        <v>8</v>
      </c>
      <c r="D21" s="32" t="s">
        <v>770</v>
      </c>
      <c r="E21" s="22" t="s">
        <v>31</v>
      </c>
      <c r="F21" s="77"/>
      <c r="G21" s="43"/>
      <c r="H21" s="102">
        <v>1</v>
      </c>
      <c r="I21" s="21"/>
    </row>
    <row r="22" spans="1:9" s="54" customFormat="1" ht="12.75" customHeight="1">
      <c r="A22" s="38"/>
      <c r="B22" s="35"/>
      <c r="C22" s="26" t="s">
        <v>10</v>
      </c>
      <c r="D22" s="32" t="s">
        <v>686</v>
      </c>
      <c r="E22" s="22" t="s">
        <v>31</v>
      </c>
      <c r="F22" s="77"/>
      <c r="G22" s="43"/>
      <c r="H22" s="102">
        <v>1</v>
      </c>
      <c r="I22" s="114"/>
    </row>
    <row r="23" spans="1:9" s="54" customFormat="1" ht="12.75" customHeight="1">
      <c r="A23" s="38"/>
      <c r="B23" s="35"/>
      <c r="C23" s="26" t="s">
        <v>9</v>
      </c>
      <c r="D23" s="32" t="s">
        <v>630</v>
      </c>
      <c r="E23" s="22" t="s">
        <v>31</v>
      </c>
      <c r="F23" s="77"/>
      <c r="G23" s="43"/>
      <c r="H23" s="102">
        <v>0.7</v>
      </c>
      <c r="I23" s="114"/>
    </row>
    <row r="24" spans="1:9" s="54" customFormat="1" ht="12.75" customHeight="1">
      <c r="A24" s="38"/>
      <c r="B24" s="35"/>
      <c r="C24" s="26" t="s">
        <v>818</v>
      </c>
      <c r="D24" s="32" t="s">
        <v>819</v>
      </c>
      <c r="E24" s="122" t="s">
        <v>103</v>
      </c>
      <c r="F24" s="126"/>
      <c r="G24" s="18"/>
      <c r="H24" s="127">
        <v>1</v>
      </c>
      <c r="I24" s="21" t="s">
        <v>39</v>
      </c>
    </row>
    <row r="25" spans="1:9" s="54" customFormat="1">
      <c r="A25" s="55"/>
      <c r="B25" s="48"/>
      <c r="C25" s="44"/>
      <c r="D25" s="46"/>
      <c r="E25" s="47"/>
      <c r="F25" s="90" t="s">
        <v>69</v>
      </c>
      <c r="G25" s="15"/>
      <c r="H25" s="105">
        <f>SUM(H18:H24)</f>
        <v>6.7</v>
      </c>
      <c r="I25" s="36"/>
    </row>
    <row r="26" spans="1:9" s="54" customFormat="1">
      <c r="A26" s="38"/>
      <c r="B26" s="35"/>
      <c r="C26" s="26"/>
      <c r="D26" s="32"/>
      <c r="E26" s="22"/>
      <c r="F26" s="71"/>
      <c r="G26" s="18"/>
      <c r="H26" s="104"/>
      <c r="I26" s="21"/>
    </row>
    <row r="27" spans="1:9" s="54" customFormat="1">
      <c r="A27" s="38" t="s">
        <v>59</v>
      </c>
      <c r="B27" s="79" t="s">
        <v>49</v>
      </c>
      <c r="C27" s="26" t="s">
        <v>624</v>
      </c>
      <c r="D27" s="34" t="s">
        <v>137</v>
      </c>
      <c r="E27" s="22" t="s">
        <v>17</v>
      </c>
      <c r="F27" s="85"/>
      <c r="G27" s="35" t="s">
        <v>86</v>
      </c>
      <c r="H27" s="103">
        <v>0.2</v>
      </c>
      <c r="I27" s="21"/>
    </row>
    <row r="28" spans="1:9" s="54" customFormat="1">
      <c r="A28" s="38" t="s">
        <v>139</v>
      </c>
      <c r="B28" s="79" t="s">
        <v>137</v>
      </c>
      <c r="C28" s="26"/>
      <c r="D28" s="37"/>
      <c r="E28" s="22"/>
      <c r="F28" s="86" t="s">
        <v>69</v>
      </c>
      <c r="G28" s="52"/>
      <c r="H28" s="104">
        <f>SUM(H27)</f>
        <v>0.2</v>
      </c>
      <c r="I28" s="21"/>
    </row>
    <row r="29" spans="1:9" s="54" customFormat="1">
      <c r="A29" s="38" t="s">
        <v>58</v>
      </c>
      <c r="B29" s="79" t="s">
        <v>140</v>
      </c>
      <c r="C29" s="26"/>
      <c r="D29" s="34"/>
      <c r="E29" s="40"/>
      <c r="F29" s="87"/>
      <c r="G29" s="16" t="s">
        <v>138</v>
      </c>
      <c r="H29" s="37"/>
      <c r="I29" s="21"/>
    </row>
    <row r="30" spans="1:9" s="54" customFormat="1">
      <c r="A30" s="55"/>
      <c r="B30" s="49"/>
      <c r="C30" s="44"/>
      <c r="D30" s="45"/>
      <c r="E30" s="44"/>
      <c r="F30" s="67"/>
      <c r="G30" s="48"/>
      <c r="H30" s="107"/>
      <c r="I30" s="36"/>
    </row>
    <row r="31" spans="1:9" s="2" customFormat="1" ht="14.25" customHeight="1">
      <c r="A31" s="29"/>
      <c r="B31" s="14"/>
      <c r="C31" s="12"/>
      <c r="D31" s="29"/>
      <c r="E31" s="12"/>
      <c r="F31" s="84"/>
      <c r="G31" s="14"/>
      <c r="H31" s="108"/>
      <c r="I31" s="19"/>
    </row>
    <row r="32" spans="1:9" s="2" customFormat="1" ht="14.25" customHeight="1">
      <c r="A32" s="38" t="s">
        <v>59</v>
      </c>
      <c r="B32" s="16" t="s">
        <v>49</v>
      </c>
      <c r="C32" s="26" t="s">
        <v>30</v>
      </c>
      <c r="D32" s="32" t="s">
        <v>29</v>
      </c>
      <c r="E32" s="22" t="s">
        <v>33</v>
      </c>
      <c r="F32" s="77"/>
      <c r="G32" s="43"/>
      <c r="H32" s="103">
        <v>0.7</v>
      </c>
      <c r="I32" s="19"/>
    </row>
    <row r="33" spans="1:9" s="2" customFormat="1" ht="14.25" customHeight="1">
      <c r="A33" s="38" t="s">
        <v>61</v>
      </c>
      <c r="B33" s="16" t="s">
        <v>62</v>
      </c>
      <c r="C33" s="26"/>
      <c r="D33" s="32"/>
      <c r="E33" s="22"/>
      <c r="F33" s="71" t="s">
        <v>69</v>
      </c>
      <c r="G33" s="18"/>
      <c r="H33" s="104">
        <f>SUM(H32:H32)</f>
        <v>0.7</v>
      </c>
      <c r="I33" s="19"/>
    </row>
    <row r="34" spans="1:9" s="54" customFormat="1">
      <c r="A34" s="55" t="s">
        <v>58</v>
      </c>
      <c r="B34" s="17" t="s">
        <v>63</v>
      </c>
      <c r="C34" s="44"/>
      <c r="D34" s="45"/>
      <c r="E34" s="44"/>
      <c r="F34" s="67"/>
      <c r="G34" s="48"/>
      <c r="H34" s="107"/>
      <c r="I34" s="36"/>
    </row>
    <row r="35" spans="1:9" s="54" customFormat="1">
      <c r="A35" s="38" t="s">
        <v>59</v>
      </c>
      <c r="B35" s="16" t="s">
        <v>49</v>
      </c>
      <c r="C35" s="26" t="s">
        <v>11</v>
      </c>
      <c r="D35" s="32" t="s">
        <v>12</v>
      </c>
      <c r="E35" s="22" t="s">
        <v>33</v>
      </c>
      <c r="F35" s="77"/>
      <c r="G35" s="43"/>
      <c r="H35" s="102">
        <v>1</v>
      </c>
      <c r="I35" s="21"/>
    </row>
    <row r="36" spans="1:9" s="54" customFormat="1">
      <c r="A36" s="38" t="s">
        <v>66</v>
      </c>
      <c r="B36" s="16" t="s">
        <v>67</v>
      </c>
      <c r="C36" s="26" t="s">
        <v>509</v>
      </c>
      <c r="D36" s="32" t="s">
        <v>687</v>
      </c>
      <c r="E36" s="22" t="s">
        <v>32</v>
      </c>
      <c r="F36" s="77"/>
      <c r="G36" s="43"/>
      <c r="H36" s="103">
        <v>0.5</v>
      </c>
      <c r="I36" s="21"/>
    </row>
    <row r="37" spans="1:9" s="54" customFormat="1">
      <c r="A37" s="55" t="s">
        <v>58</v>
      </c>
      <c r="B37" s="17" t="s">
        <v>68</v>
      </c>
      <c r="C37" s="44"/>
      <c r="D37" s="46"/>
      <c r="E37" s="47"/>
      <c r="F37" s="90" t="s">
        <v>69</v>
      </c>
      <c r="G37" s="15"/>
      <c r="H37" s="105">
        <f>SUM(H35:H36)</f>
        <v>1.5</v>
      </c>
      <c r="I37" s="36"/>
    </row>
    <row r="38" spans="1:9" s="54" customFormat="1">
      <c r="A38" s="38"/>
      <c r="B38" s="35"/>
      <c r="C38" s="26"/>
      <c r="D38" s="32"/>
      <c r="E38" s="22"/>
      <c r="F38" s="77"/>
      <c r="G38" s="43"/>
      <c r="H38" s="102"/>
      <c r="I38" s="21"/>
    </row>
    <row r="39" spans="1:9" s="54" customFormat="1">
      <c r="A39" s="38" t="s">
        <v>59</v>
      </c>
      <c r="B39" s="16" t="s">
        <v>49</v>
      </c>
      <c r="C39" s="26" t="s">
        <v>15</v>
      </c>
      <c r="D39" s="32" t="s">
        <v>683</v>
      </c>
      <c r="E39" s="22" t="s">
        <v>771</v>
      </c>
      <c r="F39" s="77"/>
      <c r="G39" s="43"/>
      <c r="H39" s="102">
        <v>0.2</v>
      </c>
      <c r="I39" s="21" t="s">
        <v>35</v>
      </c>
    </row>
    <row r="40" spans="1:9" s="54" customFormat="1">
      <c r="A40" s="38" t="s">
        <v>72</v>
      </c>
      <c r="B40" s="79" t="s">
        <v>73</v>
      </c>
      <c r="C40" s="26" t="s">
        <v>19</v>
      </c>
      <c r="D40" s="32" t="s">
        <v>53</v>
      </c>
      <c r="E40" s="22" t="s">
        <v>767</v>
      </c>
      <c r="F40" s="77"/>
      <c r="G40" s="43"/>
      <c r="H40" s="102">
        <v>0.7</v>
      </c>
      <c r="I40" s="21" t="s">
        <v>36</v>
      </c>
    </row>
    <row r="41" spans="1:9" s="54" customFormat="1">
      <c r="A41" s="38"/>
      <c r="B41" s="79" t="s">
        <v>74</v>
      </c>
      <c r="C41" s="40" t="s">
        <v>25</v>
      </c>
      <c r="D41" s="32" t="s">
        <v>77</v>
      </c>
      <c r="E41" s="22" t="s">
        <v>637</v>
      </c>
      <c r="F41" s="85"/>
      <c r="G41" s="43"/>
      <c r="H41" s="102">
        <v>1</v>
      </c>
      <c r="I41" s="21"/>
    </row>
    <row r="42" spans="1:9" s="54" customFormat="1">
      <c r="A42" s="38" t="s">
        <v>33</v>
      </c>
      <c r="B42" s="79" t="s">
        <v>79</v>
      </c>
      <c r="C42" s="40" t="s">
        <v>75</v>
      </c>
      <c r="D42" s="32" t="s">
        <v>22</v>
      </c>
      <c r="E42" s="22" t="s">
        <v>39</v>
      </c>
      <c r="F42" s="88"/>
      <c r="G42" s="97"/>
      <c r="H42" s="102">
        <v>0.8</v>
      </c>
      <c r="I42" s="21"/>
    </row>
    <row r="43" spans="1:9" s="39" customFormat="1" ht="14.1" customHeight="1">
      <c r="A43" s="38"/>
      <c r="B43" s="43"/>
      <c r="C43" s="40" t="s">
        <v>20</v>
      </c>
      <c r="D43" s="32" t="s">
        <v>76</v>
      </c>
      <c r="E43" s="22" t="s">
        <v>39</v>
      </c>
      <c r="F43" s="85"/>
      <c r="G43" s="43"/>
      <c r="H43" s="102">
        <v>0.5</v>
      </c>
      <c r="I43" s="21"/>
    </row>
    <row r="44" spans="1:9" s="39" customFormat="1" ht="14.1" customHeight="1">
      <c r="A44" s="38"/>
      <c r="B44" s="43"/>
      <c r="C44" s="40" t="s">
        <v>656</v>
      </c>
      <c r="D44" s="32" t="s">
        <v>76</v>
      </c>
      <c r="E44" s="22" t="s">
        <v>39</v>
      </c>
      <c r="F44" s="85"/>
      <c r="G44" s="43"/>
      <c r="H44" s="103">
        <v>0.6</v>
      </c>
      <c r="I44" s="21"/>
    </row>
    <row r="45" spans="1:9" s="39" customFormat="1" ht="14.1" customHeight="1">
      <c r="A45" s="38"/>
      <c r="B45" s="43"/>
      <c r="C45" s="22"/>
      <c r="D45" s="38"/>
      <c r="E45" s="22"/>
      <c r="F45" s="87" t="s">
        <v>69</v>
      </c>
      <c r="G45" s="43"/>
      <c r="H45" s="104">
        <f>SUM(H39:H44)</f>
        <v>3.8000000000000003</v>
      </c>
      <c r="I45" s="21"/>
    </row>
    <row r="46" spans="1:9" s="54" customFormat="1">
      <c r="A46" s="55"/>
      <c r="B46" s="80"/>
      <c r="C46" s="50"/>
      <c r="D46" s="46"/>
      <c r="E46" s="47"/>
      <c r="F46" s="91"/>
      <c r="G46" s="49"/>
      <c r="H46" s="110"/>
      <c r="I46" s="36"/>
    </row>
    <row r="47" spans="1:9" s="54" customFormat="1">
      <c r="A47" s="38" t="s">
        <v>70</v>
      </c>
      <c r="B47" s="79" t="s">
        <v>49</v>
      </c>
      <c r="C47" s="40" t="s">
        <v>13</v>
      </c>
      <c r="D47" s="32" t="s">
        <v>151</v>
      </c>
      <c r="E47" s="22" t="s">
        <v>756</v>
      </c>
      <c r="F47" s="85"/>
      <c r="G47" s="43"/>
      <c r="H47" s="102">
        <v>0.1</v>
      </c>
      <c r="I47" s="21"/>
    </row>
    <row r="48" spans="1:9" s="54" customFormat="1">
      <c r="A48" s="38" t="s">
        <v>72</v>
      </c>
      <c r="B48" s="79" t="s">
        <v>73</v>
      </c>
      <c r="C48" s="54" t="s">
        <v>13</v>
      </c>
      <c r="D48" s="37" t="s">
        <v>151</v>
      </c>
      <c r="E48" s="21" t="s">
        <v>14</v>
      </c>
      <c r="F48" s="53"/>
      <c r="H48" s="109">
        <v>0.2</v>
      </c>
      <c r="I48" s="21"/>
    </row>
    <row r="49" spans="1:9" s="54" customFormat="1">
      <c r="A49" s="38" t="s">
        <v>40</v>
      </c>
      <c r="B49" s="79" t="s">
        <v>78</v>
      </c>
      <c r="C49" s="40" t="s">
        <v>15</v>
      </c>
      <c r="D49" s="32" t="s">
        <v>683</v>
      </c>
      <c r="E49" s="22" t="s">
        <v>771</v>
      </c>
      <c r="F49" s="85"/>
      <c r="G49" s="43"/>
      <c r="H49" s="102">
        <v>0.6</v>
      </c>
      <c r="I49" s="21" t="s">
        <v>32</v>
      </c>
    </row>
    <row r="50" spans="1:9" s="54" customFormat="1">
      <c r="A50" s="38"/>
      <c r="B50" s="35"/>
      <c r="C50" s="40" t="s">
        <v>16</v>
      </c>
      <c r="D50" s="32" t="s">
        <v>684</v>
      </c>
      <c r="E50" s="22" t="s">
        <v>17</v>
      </c>
      <c r="F50" s="85"/>
      <c r="G50" s="43"/>
      <c r="H50" s="102">
        <v>0.9</v>
      </c>
      <c r="I50" s="21"/>
    </row>
    <row r="51" spans="1:9" s="54" customFormat="1" ht="12.75" customHeight="1">
      <c r="A51" s="38"/>
      <c r="B51" s="35"/>
      <c r="C51" s="26" t="s">
        <v>43</v>
      </c>
      <c r="D51" s="32" t="s">
        <v>44</v>
      </c>
      <c r="E51" s="22" t="s">
        <v>31</v>
      </c>
      <c r="F51" s="85"/>
      <c r="G51" s="43"/>
      <c r="H51" s="102">
        <v>0.2</v>
      </c>
      <c r="I51" s="21"/>
    </row>
    <row r="52" spans="1:9" s="54" customFormat="1" ht="12.75" customHeight="1">
      <c r="A52" s="38"/>
      <c r="B52" s="35"/>
      <c r="C52" s="26" t="s">
        <v>18</v>
      </c>
      <c r="D52" s="32" t="s">
        <v>688</v>
      </c>
      <c r="E52" s="22" t="s">
        <v>31</v>
      </c>
      <c r="F52" s="85"/>
      <c r="G52" s="43"/>
      <c r="H52" s="103">
        <v>0.8</v>
      </c>
      <c r="I52" s="21"/>
    </row>
    <row r="53" spans="1:9" s="54" customFormat="1">
      <c r="A53" s="55"/>
      <c r="B53" s="80"/>
      <c r="C53" s="44"/>
      <c r="D53" s="46"/>
      <c r="E53" s="47"/>
      <c r="F53" s="117" t="s">
        <v>69</v>
      </c>
      <c r="G53" s="15"/>
      <c r="H53" s="105">
        <f>SUM(H47:H52)</f>
        <v>2.8</v>
      </c>
      <c r="I53" s="36"/>
    </row>
    <row r="54" spans="1:9" s="54" customFormat="1">
      <c r="A54" s="38" t="s">
        <v>59</v>
      </c>
      <c r="B54" s="79" t="s">
        <v>49</v>
      </c>
      <c r="C54" s="26" t="s">
        <v>23</v>
      </c>
      <c r="D54" s="32" t="s">
        <v>24</v>
      </c>
      <c r="E54" s="22" t="s">
        <v>31</v>
      </c>
      <c r="F54" s="77"/>
      <c r="G54" s="43"/>
      <c r="H54" s="103">
        <v>0.6</v>
      </c>
      <c r="I54" s="21"/>
    </row>
    <row r="55" spans="1:9" s="54" customFormat="1">
      <c r="A55" s="38" t="s">
        <v>72</v>
      </c>
      <c r="B55" s="79" t="s">
        <v>73</v>
      </c>
      <c r="C55" s="26"/>
      <c r="D55" s="32"/>
      <c r="E55" s="22"/>
      <c r="F55" s="71" t="s">
        <v>69</v>
      </c>
      <c r="G55" s="18"/>
      <c r="H55" s="104">
        <f>SUM(H54:H54)</f>
        <v>0.6</v>
      </c>
      <c r="I55" s="21"/>
    </row>
    <row r="56" spans="1:9" s="54" customFormat="1">
      <c r="A56" s="38" t="s">
        <v>37</v>
      </c>
      <c r="B56" s="79" t="s">
        <v>81</v>
      </c>
      <c r="C56" s="26"/>
      <c r="D56" s="34"/>
      <c r="E56" s="26"/>
      <c r="F56" s="77"/>
      <c r="G56" s="35"/>
      <c r="H56" s="111"/>
      <c r="I56" s="21"/>
    </row>
    <row r="57" spans="1:9" s="54" customFormat="1">
      <c r="A57" s="55"/>
      <c r="B57" s="80"/>
      <c r="C57" s="44"/>
      <c r="D57" s="46"/>
      <c r="E57" s="47"/>
      <c r="F57" s="67"/>
      <c r="G57" s="49"/>
      <c r="H57" s="110"/>
      <c r="I57" s="36"/>
    </row>
    <row r="58" spans="1:9" s="41" customFormat="1">
      <c r="A58" s="38"/>
      <c r="B58" s="42"/>
      <c r="C58" s="26"/>
      <c r="D58" s="32"/>
      <c r="E58" s="22"/>
      <c r="F58" s="77"/>
      <c r="G58" s="43"/>
      <c r="H58" s="102"/>
      <c r="I58" s="21"/>
    </row>
    <row r="59" spans="1:9" s="41" customFormat="1">
      <c r="A59" s="38" t="s">
        <v>70</v>
      </c>
      <c r="B59" s="79" t="s">
        <v>49</v>
      </c>
      <c r="C59" s="34" t="s">
        <v>38</v>
      </c>
      <c r="D59" s="32" t="s">
        <v>631</v>
      </c>
      <c r="E59" s="22" t="s">
        <v>495</v>
      </c>
      <c r="F59" s="77"/>
      <c r="G59" s="43"/>
      <c r="H59" s="102">
        <v>1</v>
      </c>
      <c r="I59" s="21"/>
    </row>
    <row r="60" spans="1:9" s="41" customFormat="1">
      <c r="A60" s="38" t="s">
        <v>72</v>
      </c>
      <c r="B60" s="79" t="s">
        <v>73</v>
      </c>
      <c r="C60" s="34" t="s">
        <v>41</v>
      </c>
      <c r="D60" s="32" t="s">
        <v>735</v>
      </c>
      <c r="E60" s="22" t="s">
        <v>42</v>
      </c>
      <c r="F60" s="85"/>
      <c r="G60" s="43"/>
      <c r="H60" s="102">
        <v>1</v>
      </c>
      <c r="I60" s="21"/>
    </row>
    <row r="61" spans="1:9" s="41" customFormat="1">
      <c r="A61" s="38" t="s">
        <v>82</v>
      </c>
      <c r="B61" s="16" t="s">
        <v>83</v>
      </c>
      <c r="C61" s="26" t="s">
        <v>254</v>
      </c>
      <c r="D61" s="32" t="s">
        <v>736</v>
      </c>
      <c r="E61" s="22" t="s">
        <v>679</v>
      </c>
      <c r="F61" s="77"/>
      <c r="G61" s="35"/>
      <c r="H61" s="103">
        <v>0.4</v>
      </c>
      <c r="I61" s="21"/>
    </row>
    <row r="62" spans="1:9" s="41" customFormat="1">
      <c r="A62" s="38"/>
      <c r="B62" s="16"/>
      <c r="C62" s="26"/>
      <c r="D62" s="32"/>
      <c r="E62" s="22"/>
      <c r="F62" s="71" t="s">
        <v>69</v>
      </c>
      <c r="G62" s="35"/>
      <c r="H62" s="104">
        <f>SUM(H59:H61)</f>
        <v>2.4</v>
      </c>
      <c r="I62" s="21"/>
    </row>
    <row r="63" spans="1:9" s="54" customFormat="1">
      <c r="A63" s="55"/>
      <c r="B63" s="48"/>
      <c r="C63" s="44"/>
      <c r="D63" s="46"/>
      <c r="E63" s="47"/>
      <c r="F63" s="67"/>
      <c r="G63" s="49"/>
      <c r="H63" s="110"/>
      <c r="I63" s="36"/>
    </row>
    <row r="64" spans="1:9" s="54" customFormat="1">
      <c r="A64" s="38"/>
      <c r="B64" s="16"/>
      <c r="C64" s="26"/>
      <c r="D64" s="34"/>
      <c r="E64" s="22"/>
      <c r="F64" s="77"/>
      <c r="G64" s="35"/>
      <c r="H64" s="102"/>
      <c r="I64" s="21"/>
    </row>
    <row r="65" spans="1:9" s="54" customFormat="1">
      <c r="A65" s="38" t="s">
        <v>59</v>
      </c>
      <c r="B65" s="16" t="s">
        <v>49</v>
      </c>
      <c r="C65" s="26" t="s">
        <v>13</v>
      </c>
      <c r="D65" s="34" t="s">
        <v>151</v>
      </c>
      <c r="E65" s="22" t="s">
        <v>756</v>
      </c>
      <c r="F65" s="77"/>
      <c r="G65" s="35"/>
      <c r="H65" s="102">
        <v>0.2</v>
      </c>
      <c r="I65" s="21"/>
    </row>
    <row r="66" spans="1:9" s="54" customFormat="1">
      <c r="A66" s="38" t="s">
        <v>84</v>
      </c>
      <c r="B66" s="16" t="s">
        <v>91</v>
      </c>
      <c r="C66" s="54" t="s">
        <v>13</v>
      </c>
      <c r="D66" s="37" t="s">
        <v>151</v>
      </c>
      <c r="E66" s="21" t="s">
        <v>14</v>
      </c>
      <c r="F66" s="53"/>
      <c r="H66" s="109">
        <v>0.4</v>
      </c>
      <c r="I66" s="21"/>
    </row>
    <row r="67" spans="1:9" s="54" customFormat="1">
      <c r="A67" s="38" t="s">
        <v>33</v>
      </c>
      <c r="B67" s="16" t="s">
        <v>85</v>
      </c>
      <c r="C67" s="26" t="s">
        <v>87</v>
      </c>
      <c r="D67" s="34" t="s">
        <v>781</v>
      </c>
      <c r="E67" s="22" t="s">
        <v>772</v>
      </c>
      <c r="F67" s="77"/>
      <c r="G67" s="35"/>
      <c r="H67" s="102">
        <v>0.8</v>
      </c>
      <c r="I67" s="21" t="s">
        <v>31</v>
      </c>
    </row>
    <row r="68" spans="1:9" s="54" customFormat="1">
      <c r="A68" s="38"/>
      <c r="B68" s="16"/>
      <c r="C68" s="26" t="s">
        <v>88</v>
      </c>
      <c r="D68" s="34" t="s">
        <v>689</v>
      </c>
      <c r="E68" s="22" t="s">
        <v>26</v>
      </c>
      <c r="F68" s="77"/>
      <c r="G68" s="35"/>
      <c r="H68" s="102">
        <v>1</v>
      </c>
      <c r="I68" s="21"/>
    </row>
    <row r="69" spans="1:9" s="54" customFormat="1">
      <c r="A69" s="38"/>
      <c r="B69" s="16"/>
      <c r="C69" s="26" t="s">
        <v>89</v>
      </c>
      <c r="D69" s="34" t="s">
        <v>90</v>
      </c>
      <c r="E69" s="22" t="s">
        <v>737</v>
      </c>
      <c r="F69" s="77"/>
      <c r="G69" s="35"/>
      <c r="H69" s="102">
        <v>0.6</v>
      </c>
      <c r="I69" s="21"/>
    </row>
    <row r="70" spans="1:9" s="54" customFormat="1">
      <c r="A70" s="38"/>
      <c r="B70" s="16"/>
      <c r="C70" s="26" t="s">
        <v>30</v>
      </c>
      <c r="D70" s="34" t="s">
        <v>639</v>
      </c>
      <c r="E70" s="22" t="s">
        <v>33</v>
      </c>
      <c r="F70" s="77"/>
      <c r="G70" s="35"/>
      <c r="H70" s="103">
        <v>0.3</v>
      </c>
      <c r="I70" s="21"/>
    </row>
    <row r="71" spans="1:9" s="54" customFormat="1">
      <c r="A71" s="38"/>
      <c r="B71" s="16"/>
      <c r="C71" s="26"/>
      <c r="D71" s="34"/>
      <c r="E71" s="22"/>
      <c r="F71" s="71" t="s">
        <v>69</v>
      </c>
      <c r="G71" s="16"/>
      <c r="H71" s="104">
        <f>SUM(H65:H70)</f>
        <v>3.3000000000000003</v>
      </c>
      <c r="I71" s="21"/>
    </row>
    <row r="72" spans="1:9" s="54" customFormat="1">
      <c r="A72" s="55"/>
      <c r="B72" s="48"/>
      <c r="C72" s="44"/>
      <c r="D72" s="45"/>
      <c r="E72" s="47"/>
      <c r="F72" s="67"/>
      <c r="G72" s="17"/>
      <c r="H72" s="107"/>
      <c r="I72" s="36"/>
    </row>
    <row r="73" spans="1:9" s="54" customFormat="1">
      <c r="A73" s="38"/>
      <c r="B73" s="35"/>
      <c r="C73" s="26"/>
      <c r="D73" s="34"/>
      <c r="E73" s="22"/>
      <c r="F73" s="77"/>
      <c r="G73" s="35"/>
      <c r="H73" s="102"/>
      <c r="I73" s="21"/>
    </row>
    <row r="74" spans="1:9" s="54" customFormat="1">
      <c r="A74" s="38" t="s">
        <v>70</v>
      </c>
      <c r="B74" s="16" t="s">
        <v>49</v>
      </c>
      <c r="C74" s="26" t="s">
        <v>87</v>
      </c>
      <c r="D74" s="32" t="s">
        <v>689</v>
      </c>
      <c r="E74" s="22" t="s">
        <v>772</v>
      </c>
      <c r="F74" s="77"/>
      <c r="G74" s="43"/>
      <c r="H74" s="102">
        <v>0.2</v>
      </c>
      <c r="I74" s="21" t="s">
        <v>33</v>
      </c>
    </row>
    <row r="75" spans="1:9" s="54" customFormat="1">
      <c r="A75" s="38" t="s">
        <v>84</v>
      </c>
      <c r="B75" s="16" t="s">
        <v>91</v>
      </c>
      <c r="C75" s="26" t="s">
        <v>93</v>
      </c>
      <c r="D75" s="32" t="s">
        <v>94</v>
      </c>
      <c r="E75" s="22" t="s">
        <v>31</v>
      </c>
      <c r="F75" s="77"/>
      <c r="G75" s="43"/>
      <c r="H75" s="103">
        <v>0.7</v>
      </c>
      <c r="I75" s="21"/>
    </row>
    <row r="76" spans="1:9" s="54" customFormat="1">
      <c r="A76" s="38" t="s">
        <v>40</v>
      </c>
      <c r="B76" s="16" t="s">
        <v>92</v>
      </c>
      <c r="C76" s="26"/>
      <c r="D76" s="32"/>
      <c r="E76" s="22"/>
      <c r="F76" s="71" t="s">
        <v>69</v>
      </c>
      <c r="G76" s="43"/>
      <c r="H76" s="104">
        <f>SUM(H74:H75)</f>
        <v>0.89999999999999991</v>
      </c>
      <c r="I76" s="21"/>
    </row>
    <row r="77" spans="1:9" s="54" customFormat="1">
      <c r="A77" s="55"/>
      <c r="B77" s="48"/>
      <c r="C77" s="44"/>
      <c r="D77" s="46"/>
      <c r="E77" s="47"/>
      <c r="F77" s="67"/>
      <c r="G77" s="49"/>
      <c r="H77" s="105"/>
      <c r="I77" s="36"/>
    </row>
    <row r="78" spans="1:9" s="54" customFormat="1">
      <c r="A78" s="38"/>
      <c r="B78" s="35"/>
      <c r="C78" s="26"/>
      <c r="D78" s="32"/>
      <c r="E78" s="22"/>
      <c r="F78" s="77"/>
      <c r="G78" s="43"/>
      <c r="H78" s="102"/>
      <c r="I78" s="21"/>
    </row>
    <row r="79" spans="1:9" s="54" customFormat="1">
      <c r="A79" s="38" t="s">
        <v>59</v>
      </c>
      <c r="B79" s="16" t="s">
        <v>49</v>
      </c>
      <c r="C79" s="26" t="s">
        <v>97</v>
      </c>
      <c r="D79" s="32" t="s">
        <v>151</v>
      </c>
      <c r="E79" s="22" t="s">
        <v>14</v>
      </c>
      <c r="F79" s="126"/>
      <c r="G79" s="43"/>
      <c r="H79" s="102">
        <v>1</v>
      </c>
      <c r="I79" s="21"/>
    </row>
    <row r="80" spans="1:9" s="54" customFormat="1">
      <c r="A80" s="38" t="s">
        <v>95</v>
      </c>
      <c r="B80" s="16" t="s">
        <v>96</v>
      </c>
      <c r="C80" s="26" t="s">
        <v>98</v>
      </c>
      <c r="D80" s="32" t="s">
        <v>690</v>
      </c>
      <c r="E80" s="22" t="s">
        <v>507</v>
      </c>
      <c r="F80" s="77"/>
      <c r="G80" s="43"/>
      <c r="H80" s="102">
        <v>1</v>
      </c>
      <c r="I80" s="21"/>
    </row>
    <row r="81" spans="1:9" s="54" customFormat="1">
      <c r="A81" s="38" t="s">
        <v>33</v>
      </c>
      <c r="B81" s="16" t="s">
        <v>588</v>
      </c>
      <c r="C81" s="34" t="s">
        <v>105</v>
      </c>
      <c r="D81" s="32" t="s">
        <v>106</v>
      </c>
      <c r="E81" s="22" t="s">
        <v>508</v>
      </c>
      <c r="F81" s="77"/>
      <c r="G81" s="43"/>
      <c r="H81" s="102">
        <v>1</v>
      </c>
      <c r="I81" s="21"/>
    </row>
    <row r="82" spans="1:9" s="54" customFormat="1">
      <c r="A82" s="38"/>
      <c r="B82" s="35"/>
      <c r="C82" s="26" t="s">
        <v>9</v>
      </c>
      <c r="D82" s="32" t="s">
        <v>691</v>
      </c>
      <c r="E82" s="22" t="s">
        <v>31</v>
      </c>
      <c r="F82" s="77"/>
      <c r="G82" s="43"/>
      <c r="H82" s="103">
        <v>0.3</v>
      </c>
      <c r="I82" s="114"/>
    </row>
    <row r="83" spans="1:9" s="54" customFormat="1">
      <c r="A83" s="38"/>
      <c r="B83" s="35"/>
      <c r="C83" s="26"/>
      <c r="D83" s="32"/>
      <c r="E83" s="22"/>
      <c r="F83" s="71" t="s">
        <v>69</v>
      </c>
      <c r="G83" s="18"/>
      <c r="H83" s="104">
        <f>SUM(H79:H82)</f>
        <v>3.3</v>
      </c>
      <c r="I83" s="21"/>
    </row>
    <row r="84" spans="1:9" s="54" customFormat="1">
      <c r="A84" s="55"/>
      <c r="B84" s="48"/>
      <c r="C84" s="44"/>
      <c r="D84" s="45"/>
      <c r="E84" s="44"/>
      <c r="F84" s="67"/>
      <c r="G84" s="48"/>
      <c r="H84" s="107"/>
      <c r="I84" s="36"/>
    </row>
    <row r="85" spans="1:9" s="54" customFormat="1">
      <c r="A85" s="38" t="s">
        <v>59</v>
      </c>
      <c r="B85" s="16" t="s">
        <v>49</v>
      </c>
      <c r="C85" s="26" t="s">
        <v>104</v>
      </c>
      <c r="D85" s="32" t="s">
        <v>569</v>
      </c>
      <c r="E85" s="22" t="s">
        <v>26</v>
      </c>
      <c r="F85" s="77"/>
      <c r="G85" s="43"/>
      <c r="H85" s="102">
        <v>1</v>
      </c>
      <c r="I85" s="21"/>
    </row>
    <row r="86" spans="1:9" s="54" customFormat="1">
      <c r="A86" s="38" t="s">
        <v>95</v>
      </c>
      <c r="B86" s="16" t="s">
        <v>96</v>
      </c>
      <c r="C86" s="26" t="s">
        <v>108</v>
      </c>
      <c r="D86" s="32" t="s">
        <v>570</v>
      </c>
      <c r="E86" s="22" t="s">
        <v>109</v>
      </c>
      <c r="F86" s="77"/>
      <c r="G86" s="43"/>
      <c r="H86" s="102">
        <v>0.5</v>
      </c>
      <c r="I86" s="21"/>
    </row>
    <row r="87" spans="1:9" s="54" customFormat="1">
      <c r="A87" s="38" t="s">
        <v>40</v>
      </c>
      <c r="B87" s="16" t="s">
        <v>589</v>
      </c>
      <c r="C87" s="26" t="s">
        <v>110</v>
      </c>
      <c r="D87" s="32" t="s">
        <v>111</v>
      </c>
      <c r="E87" s="22" t="s">
        <v>99</v>
      </c>
      <c r="F87" s="77"/>
      <c r="G87" s="43"/>
      <c r="H87" s="102">
        <v>1</v>
      </c>
      <c r="I87" s="21"/>
    </row>
    <row r="88" spans="1:9" s="54" customFormat="1">
      <c r="A88" s="38"/>
      <c r="B88" s="16"/>
      <c r="C88" s="26" t="s">
        <v>113</v>
      </c>
      <c r="D88" s="32" t="s">
        <v>114</v>
      </c>
      <c r="E88" s="22" t="s">
        <v>496</v>
      </c>
      <c r="F88" s="77"/>
      <c r="G88" s="43"/>
      <c r="H88" s="102">
        <v>1</v>
      </c>
      <c r="I88" s="21"/>
    </row>
    <row r="89" spans="1:9" s="54" customFormat="1">
      <c r="A89" s="38"/>
      <c r="B89" s="16"/>
      <c r="C89" s="26" t="s">
        <v>100</v>
      </c>
      <c r="D89" s="32" t="s">
        <v>692</v>
      </c>
      <c r="E89" s="22" t="s">
        <v>101</v>
      </c>
      <c r="F89" s="77"/>
      <c r="G89" s="43"/>
      <c r="H89" s="102">
        <v>1</v>
      </c>
      <c r="I89" s="21"/>
    </row>
    <row r="90" spans="1:9" s="54" customFormat="1">
      <c r="A90" s="38"/>
      <c r="B90" s="16"/>
      <c r="C90" s="26" t="s">
        <v>102</v>
      </c>
      <c r="D90" s="32" t="s">
        <v>571</v>
      </c>
      <c r="E90" s="22" t="s">
        <v>103</v>
      </c>
      <c r="F90" s="77"/>
      <c r="G90" s="43"/>
      <c r="H90" s="102">
        <v>0.7</v>
      </c>
      <c r="I90" s="21"/>
    </row>
    <row r="91" spans="1:9" s="54" customFormat="1">
      <c r="A91" s="38"/>
      <c r="B91" s="35"/>
      <c r="C91" s="26" t="s">
        <v>117</v>
      </c>
      <c r="D91" s="32" t="s">
        <v>107</v>
      </c>
      <c r="E91" s="22" t="s">
        <v>32</v>
      </c>
      <c r="F91" s="77"/>
      <c r="G91" s="43"/>
      <c r="H91" s="102">
        <v>1</v>
      </c>
      <c r="I91" s="21"/>
    </row>
    <row r="92" spans="1:9" s="54" customFormat="1">
      <c r="A92" s="38"/>
      <c r="B92" s="35"/>
      <c r="C92" s="26" t="s">
        <v>116</v>
      </c>
      <c r="D92" s="32" t="s">
        <v>107</v>
      </c>
      <c r="E92" s="22" t="s">
        <v>32</v>
      </c>
      <c r="F92" s="77"/>
      <c r="G92" s="43"/>
      <c r="H92" s="102">
        <v>1</v>
      </c>
      <c r="I92" s="21"/>
    </row>
    <row r="93" spans="1:9" s="54" customFormat="1">
      <c r="A93" s="38"/>
      <c r="B93" s="35"/>
      <c r="C93" s="26" t="s">
        <v>655</v>
      </c>
      <c r="D93" s="32" t="s">
        <v>112</v>
      </c>
      <c r="E93" s="22" t="s">
        <v>35</v>
      </c>
      <c r="F93" s="77"/>
      <c r="G93" s="43"/>
      <c r="H93" s="102">
        <v>1</v>
      </c>
      <c r="I93" s="21"/>
    </row>
    <row r="94" spans="1:9" s="54" customFormat="1">
      <c r="A94" s="38"/>
      <c r="B94" s="35"/>
      <c r="C94" s="26" t="s">
        <v>115</v>
      </c>
      <c r="D94" s="32" t="s">
        <v>572</v>
      </c>
      <c r="E94" s="22" t="s">
        <v>32</v>
      </c>
      <c r="F94" s="77"/>
      <c r="G94" s="43"/>
      <c r="H94" s="103">
        <v>1</v>
      </c>
      <c r="I94" s="21"/>
    </row>
    <row r="95" spans="1:9" s="54" customFormat="1">
      <c r="A95" s="55"/>
      <c r="B95" s="48"/>
      <c r="C95" s="44"/>
      <c r="D95" s="46"/>
      <c r="E95" s="47"/>
      <c r="F95" s="90" t="s">
        <v>69</v>
      </c>
      <c r="G95" s="15"/>
      <c r="H95" s="105">
        <f>SUM(H85:H94)</f>
        <v>9.1999999999999993</v>
      </c>
      <c r="I95" s="36"/>
    </row>
    <row r="96" spans="1:9" s="54" customFormat="1">
      <c r="A96" s="38"/>
      <c r="B96" s="35"/>
      <c r="C96" s="26"/>
      <c r="D96" s="32"/>
      <c r="E96" s="22"/>
      <c r="F96" s="71"/>
      <c r="G96" s="18"/>
      <c r="H96" s="104"/>
      <c r="I96" s="21"/>
    </row>
    <row r="97" spans="1:9" s="41" customFormat="1">
      <c r="A97" s="38"/>
      <c r="B97" s="16"/>
      <c r="C97" s="26"/>
      <c r="D97" s="32"/>
      <c r="E97" s="22"/>
      <c r="F97" s="77"/>
      <c r="G97" s="43"/>
      <c r="H97" s="102"/>
      <c r="I97" s="21"/>
    </row>
    <row r="98" spans="1:9" s="41" customFormat="1">
      <c r="A98" s="38" t="s">
        <v>59</v>
      </c>
      <c r="B98" s="16" t="s">
        <v>49</v>
      </c>
      <c r="C98" s="26" t="s">
        <v>119</v>
      </c>
      <c r="D98" s="32" t="s">
        <v>220</v>
      </c>
      <c r="E98" s="22" t="s">
        <v>772</v>
      </c>
      <c r="F98" s="77"/>
      <c r="G98" s="43"/>
      <c r="H98" s="102">
        <v>1</v>
      </c>
      <c r="I98" s="21" t="s">
        <v>103</v>
      </c>
    </row>
    <row r="99" spans="1:9" s="41" customFormat="1">
      <c r="A99" s="38" t="s">
        <v>95</v>
      </c>
      <c r="B99" s="16" t="s">
        <v>96</v>
      </c>
      <c r="C99" s="26" t="s">
        <v>120</v>
      </c>
      <c r="D99" s="32" t="s">
        <v>638</v>
      </c>
      <c r="E99" s="22" t="s">
        <v>828</v>
      </c>
      <c r="F99" s="77"/>
      <c r="G99" s="43"/>
      <c r="H99" s="102">
        <v>1</v>
      </c>
      <c r="I99" s="21" t="s">
        <v>141</v>
      </c>
    </row>
    <row r="100" spans="1:9" s="41" customFormat="1">
      <c r="A100" s="38" t="s">
        <v>37</v>
      </c>
      <c r="B100" s="16" t="s">
        <v>118</v>
      </c>
      <c r="C100" s="26" t="s">
        <v>121</v>
      </c>
      <c r="D100" s="32" t="s">
        <v>122</v>
      </c>
      <c r="E100" s="22" t="s">
        <v>31</v>
      </c>
      <c r="F100" s="77"/>
      <c r="G100" s="43"/>
      <c r="H100" s="102">
        <v>1</v>
      </c>
      <c r="I100" s="21"/>
    </row>
    <row r="101" spans="1:9" s="41" customFormat="1">
      <c r="A101" s="38"/>
      <c r="B101" s="16"/>
      <c r="C101" s="26" t="s">
        <v>820</v>
      </c>
      <c r="D101" s="32" t="s">
        <v>821</v>
      </c>
      <c r="E101" s="122" t="s">
        <v>32</v>
      </c>
      <c r="F101" s="126"/>
      <c r="G101" s="115"/>
      <c r="H101" s="127">
        <v>0.5</v>
      </c>
      <c r="I101" s="21" t="s">
        <v>101</v>
      </c>
    </row>
    <row r="102" spans="1:9" s="41" customFormat="1">
      <c r="A102" s="38"/>
      <c r="B102" s="35"/>
      <c r="C102" s="26"/>
      <c r="D102" s="32"/>
      <c r="E102" s="22"/>
      <c r="F102" s="71" t="s">
        <v>69</v>
      </c>
      <c r="G102" s="18"/>
      <c r="H102" s="104">
        <f>SUM(H98:H101)</f>
        <v>3.5</v>
      </c>
      <c r="I102" s="21"/>
    </row>
    <row r="103" spans="1:9" s="41" customFormat="1">
      <c r="A103" s="55"/>
      <c r="B103" s="48"/>
      <c r="C103" s="44"/>
      <c r="D103" s="46"/>
      <c r="E103" s="47"/>
      <c r="F103" s="90"/>
      <c r="G103" s="15"/>
      <c r="H103" s="105"/>
      <c r="I103" s="36"/>
    </row>
    <row r="104" spans="1:9" s="41" customFormat="1" ht="11.25" customHeight="1">
      <c r="A104" s="38"/>
      <c r="B104" s="35"/>
      <c r="C104" s="26"/>
      <c r="D104" s="32"/>
      <c r="E104" s="22"/>
      <c r="F104" s="71"/>
      <c r="G104" s="18"/>
      <c r="H104" s="104"/>
      <c r="I104" s="21"/>
    </row>
    <row r="105" spans="1:9" s="41" customFormat="1" ht="1.5" hidden="1" customHeight="1">
      <c r="A105" s="38"/>
      <c r="B105" s="35"/>
      <c r="C105" s="26"/>
      <c r="D105" s="32"/>
      <c r="E105" s="22"/>
      <c r="F105" s="77"/>
      <c r="G105" s="43"/>
      <c r="H105" s="102"/>
      <c r="I105" s="21"/>
    </row>
    <row r="106" spans="1:9" s="41" customFormat="1">
      <c r="A106" s="38" t="s">
        <v>59</v>
      </c>
      <c r="B106" s="16" t="s">
        <v>49</v>
      </c>
      <c r="C106" s="26" t="s">
        <v>13</v>
      </c>
      <c r="D106" s="32" t="s">
        <v>151</v>
      </c>
      <c r="E106" s="22" t="s">
        <v>756</v>
      </c>
      <c r="F106" s="77"/>
      <c r="G106" s="43"/>
      <c r="H106" s="102">
        <v>0.1</v>
      </c>
      <c r="I106" s="21"/>
    </row>
    <row r="107" spans="1:9" s="41" customFormat="1">
      <c r="A107" s="38" t="s">
        <v>33</v>
      </c>
      <c r="B107" s="16" t="s">
        <v>123</v>
      </c>
      <c r="C107" s="41" t="s">
        <v>13</v>
      </c>
      <c r="D107" s="37" t="s">
        <v>151</v>
      </c>
      <c r="E107" s="21" t="s">
        <v>14</v>
      </c>
      <c r="F107" s="53"/>
      <c r="H107" s="109">
        <v>0.2</v>
      </c>
      <c r="I107" s="21"/>
    </row>
    <row r="108" spans="1:9" s="41" customFormat="1">
      <c r="A108" s="38" t="s">
        <v>58</v>
      </c>
      <c r="B108" s="16" t="s">
        <v>124</v>
      </c>
      <c r="C108" s="26" t="s">
        <v>15</v>
      </c>
      <c r="D108" s="32" t="s">
        <v>683</v>
      </c>
      <c r="E108" s="22" t="s">
        <v>771</v>
      </c>
      <c r="F108" s="77"/>
      <c r="G108" s="43"/>
      <c r="H108" s="102">
        <v>0.2</v>
      </c>
      <c r="I108" s="21" t="s">
        <v>143</v>
      </c>
    </row>
    <row r="109" spans="1:9" s="41" customFormat="1">
      <c r="A109" s="38"/>
      <c r="B109" s="16" t="s">
        <v>125</v>
      </c>
      <c r="C109" s="26" t="s">
        <v>16</v>
      </c>
      <c r="D109" s="32" t="s">
        <v>126</v>
      </c>
      <c r="E109" s="22" t="s">
        <v>17</v>
      </c>
      <c r="F109" s="77"/>
      <c r="G109" s="43"/>
      <c r="H109" s="102">
        <v>0.1</v>
      </c>
      <c r="I109" s="21"/>
    </row>
    <row r="110" spans="1:9" s="41" customFormat="1">
      <c r="A110" s="38"/>
      <c r="B110" s="35"/>
      <c r="C110" s="26" t="s">
        <v>127</v>
      </c>
      <c r="D110" s="32" t="s">
        <v>568</v>
      </c>
      <c r="E110" s="22" t="s">
        <v>141</v>
      </c>
      <c r="F110" s="77"/>
      <c r="G110" s="43"/>
      <c r="H110" s="102">
        <v>1</v>
      </c>
      <c r="I110" s="21"/>
    </row>
    <row r="111" spans="1:9" s="41" customFormat="1">
      <c r="A111" s="38"/>
      <c r="B111" s="35"/>
      <c r="C111" s="26" t="s">
        <v>128</v>
      </c>
      <c r="D111" s="32" t="s">
        <v>773</v>
      </c>
      <c r="E111" s="22" t="s">
        <v>103</v>
      </c>
      <c r="F111" s="77"/>
      <c r="G111" s="43"/>
      <c r="H111" s="102">
        <v>1</v>
      </c>
      <c r="I111" s="21"/>
    </row>
    <row r="112" spans="1:9" s="41" customFormat="1">
      <c r="A112" s="38"/>
      <c r="B112" s="35"/>
      <c r="C112" s="26" t="s">
        <v>130</v>
      </c>
      <c r="D112" s="32" t="s">
        <v>774</v>
      </c>
      <c r="E112" s="22" t="s">
        <v>33</v>
      </c>
      <c r="F112" s="77"/>
      <c r="G112" s="43"/>
      <c r="H112" s="102">
        <v>1</v>
      </c>
      <c r="I112" s="21"/>
    </row>
    <row r="113" spans="1:13" s="41" customFormat="1">
      <c r="A113" s="38"/>
      <c r="B113" s="35"/>
      <c r="C113" s="26" t="s">
        <v>129</v>
      </c>
      <c r="D113" s="32" t="s">
        <v>775</v>
      </c>
      <c r="E113" s="22" t="s">
        <v>33</v>
      </c>
      <c r="F113" s="77"/>
      <c r="G113" s="43"/>
      <c r="H113" s="102">
        <v>1</v>
      </c>
      <c r="I113" s="21"/>
    </row>
    <row r="114" spans="1:13" s="41" customFormat="1">
      <c r="A114" s="38"/>
      <c r="B114" s="35"/>
      <c r="C114" s="26" t="s">
        <v>131</v>
      </c>
      <c r="D114" s="32" t="s">
        <v>776</v>
      </c>
      <c r="E114" s="22" t="s">
        <v>103</v>
      </c>
      <c r="F114" s="77"/>
      <c r="G114" s="43"/>
      <c r="H114" s="103">
        <v>1</v>
      </c>
      <c r="I114" s="21"/>
    </row>
    <row r="115" spans="1:13" s="41" customFormat="1">
      <c r="A115" s="38"/>
      <c r="B115" s="35"/>
      <c r="C115" s="26"/>
      <c r="D115" s="32"/>
      <c r="E115" s="22"/>
      <c r="F115" s="71" t="s">
        <v>69</v>
      </c>
      <c r="G115" s="18"/>
      <c r="H115" s="104">
        <f>SUM(H106:H114)</f>
        <v>5.6</v>
      </c>
      <c r="I115" s="21"/>
    </row>
    <row r="116" spans="1:13" s="41" customFormat="1">
      <c r="A116" s="55"/>
      <c r="B116" s="48"/>
      <c r="C116" s="44"/>
      <c r="D116" s="45"/>
      <c r="E116" s="44"/>
      <c r="F116" s="67"/>
      <c r="G116" s="48"/>
      <c r="H116" s="107"/>
      <c r="I116" s="36"/>
    </row>
    <row r="117" spans="1:13" s="41" customFormat="1">
      <c r="A117" s="38"/>
      <c r="B117" s="35"/>
      <c r="C117" s="26"/>
      <c r="D117" s="32"/>
      <c r="E117" s="22"/>
      <c r="F117" s="77"/>
      <c r="G117" s="43"/>
      <c r="H117" s="102"/>
      <c r="I117" s="21"/>
    </row>
    <row r="118" spans="1:13" s="41" customFormat="1">
      <c r="A118" s="38" t="s">
        <v>59</v>
      </c>
      <c r="B118" s="16" t="s">
        <v>49</v>
      </c>
      <c r="C118" s="26" t="s">
        <v>134</v>
      </c>
      <c r="D118" s="32" t="s">
        <v>135</v>
      </c>
      <c r="E118" s="22" t="s">
        <v>28</v>
      </c>
      <c r="F118" s="77"/>
      <c r="G118" s="43"/>
      <c r="H118" s="102">
        <v>0.8</v>
      </c>
      <c r="I118" s="21"/>
    </row>
    <row r="119" spans="1:13" s="41" customFormat="1">
      <c r="A119" s="38" t="s">
        <v>103</v>
      </c>
      <c r="B119" s="16" t="s">
        <v>132</v>
      </c>
      <c r="C119" s="26" t="s">
        <v>473</v>
      </c>
      <c r="D119" s="32" t="s">
        <v>474</v>
      </c>
      <c r="E119" s="22" t="s">
        <v>587</v>
      </c>
      <c r="F119" s="77"/>
      <c r="G119" s="43"/>
      <c r="H119" s="103">
        <v>0.5</v>
      </c>
      <c r="I119" s="21"/>
    </row>
    <row r="120" spans="1:13" s="41" customFormat="1">
      <c r="A120" s="38" t="s">
        <v>58</v>
      </c>
      <c r="B120" s="16" t="s">
        <v>133</v>
      </c>
      <c r="C120" s="26"/>
      <c r="D120" s="34"/>
      <c r="E120" s="26"/>
      <c r="F120" s="71" t="s">
        <v>69</v>
      </c>
      <c r="G120" s="18"/>
      <c r="H120" s="104">
        <f>SUM(H118:H119)</f>
        <v>1.3</v>
      </c>
      <c r="I120" s="21"/>
      <c r="M120" s="54"/>
    </row>
    <row r="121" spans="1:13" s="54" customFormat="1">
      <c r="A121" s="55"/>
      <c r="B121" s="48"/>
      <c r="C121" s="44"/>
      <c r="D121" s="46"/>
      <c r="E121" s="47"/>
      <c r="F121" s="90"/>
      <c r="G121" s="15"/>
      <c r="H121" s="105"/>
      <c r="I121" s="36"/>
    </row>
    <row r="122" spans="1:13" s="41" customFormat="1">
      <c r="A122" s="38"/>
      <c r="B122" s="35"/>
      <c r="C122" s="26"/>
      <c r="D122" s="32"/>
      <c r="E122" s="22"/>
      <c r="F122" s="77"/>
      <c r="G122" s="43"/>
      <c r="H122" s="102"/>
      <c r="I122" s="21"/>
    </row>
    <row r="123" spans="1:13" s="41" customFormat="1">
      <c r="A123" s="38" t="s">
        <v>59</v>
      </c>
      <c r="B123" s="16" t="s">
        <v>49</v>
      </c>
      <c r="C123" s="26" t="s">
        <v>144</v>
      </c>
      <c r="D123" s="32" t="s">
        <v>150</v>
      </c>
      <c r="E123" s="22" t="s">
        <v>738</v>
      </c>
      <c r="F123" s="77"/>
      <c r="G123" s="43" t="s">
        <v>146</v>
      </c>
      <c r="H123" s="102">
        <v>1</v>
      </c>
      <c r="I123" s="21"/>
    </row>
    <row r="124" spans="1:13" s="41" customFormat="1">
      <c r="A124" s="38" t="s">
        <v>141</v>
      </c>
      <c r="B124" s="16" t="s">
        <v>142</v>
      </c>
      <c r="C124" s="26" t="s">
        <v>147</v>
      </c>
      <c r="D124" s="32" t="s">
        <v>145</v>
      </c>
      <c r="E124" s="22" t="s">
        <v>33</v>
      </c>
      <c r="F124" s="77"/>
      <c r="G124" s="43" t="s">
        <v>138</v>
      </c>
      <c r="H124" s="103">
        <v>0.5</v>
      </c>
      <c r="I124" s="21"/>
    </row>
    <row r="125" spans="1:13" s="41" customFormat="1">
      <c r="A125" s="38" t="s">
        <v>58</v>
      </c>
      <c r="B125" s="16" t="s">
        <v>55</v>
      </c>
      <c r="C125" s="26"/>
      <c r="D125" s="32"/>
      <c r="E125" s="22"/>
      <c r="F125" s="71" t="s">
        <v>69</v>
      </c>
      <c r="G125" s="43" t="s">
        <v>148</v>
      </c>
      <c r="H125" s="104">
        <f>SUM(H123:H124)</f>
        <v>1.5</v>
      </c>
      <c r="I125" s="21"/>
    </row>
    <row r="126" spans="1:13" s="41" customFormat="1">
      <c r="A126" s="38"/>
      <c r="B126" s="35"/>
      <c r="C126" s="26"/>
      <c r="D126" s="34"/>
      <c r="E126" s="26"/>
      <c r="F126" s="71"/>
      <c r="G126" s="43"/>
      <c r="H126" s="104"/>
      <c r="I126" s="21"/>
    </row>
    <row r="127" spans="1:13" s="41" customFormat="1">
      <c r="A127" s="55"/>
      <c r="B127" s="48"/>
      <c r="C127" s="44"/>
      <c r="D127" s="45"/>
      <c r="E127" s="44"/>
      <c r="F127" s="90"/>
      <c r="G127" s="49"/>
      <c r="H127" s="105"/>
      <c r="I127" s="36"/>
    </row>
    <row r="128" spans="1:13" s="41" customFormat="1">
      <c r="A128" s="38"/>
      <c r="B128" s="35"/>
      <c r="C128" s="26"/>
      <c r="D128" s="34"/>
      <c r="E128" s="26"/>
      <c r="F128" s="71"/>
      <c r="G128" s="43"/>
      <c r="H128" s="104"/>
      <c r="I128" s="21"/>
    </row>
    <row r="129" spans="1:252" s="41" customFormat="1">
      <c r="A129" s="38" t="s">
        <v>59</v>
      </c>
      <c r="B129" s="16" t="s">
        <v>49</v>
      </c>
      <c r="C129" s="26" t="s">
        <v>518</v>
      </c>
      <c r="D129" s="31" t="s">
        <v>151</v>
      </c>
      <c r="E129" s="22" t="s">
        <v>143</v>
      </c>
      <c r="F129" s="77"/>
      <c r="G129" s="43" t="s">
        <v>519</v>
      </c>
      <c r="H129" s="102">
        <v>1</v>
      </c>
      <c r="I129" s="21"/>
      <c r="J129" s="3"/>
      <c r="K129" s="56"/>
      <c r="L129" s="57"/>
      <c r="M129" s="56"/>
      <c r="N129" s="3"/>
      <c r="P129" s="6"/>
      <c r="Q129" s="56"/>
      <c r="S129" s="56"/>
      <c r="T129" s="57"/>
      <c r="U129" s="56"/>
      <c r="V129" s="3"/>
      <c r="X129" s="6"/>
      <c r="Y129" s="56"/>
      <c r="AA129" s="56"/>
      <c r="AB129" s="57"/>
      <c r="AC129" s="56"/>
      <c r="AD129" s="3"/>
      <c r="AF129" s="6"/>
      <c r="AG129" s="56"/>
      <c r="AI129" s="56"/>
      <c r="AJ129" s="57"/>
      <c r="AK129" s="56"/>
      <c r="AL129" s="3"/>
      <c r="AN129" s="6"/>
      <c r="AO129" s="56"/>
      <c r="AQ129" s="56"/>
      <c r="AR129" s="57"/>
      <c r="AS129" s="56"/>
      <c r="AT129" s="3"/>
      <c r="AV129" s="6"/>
      <c r="AW129" s="56"/>
      <c r="AY129" s="56"/>
      <c r="AZ129" s="57"/>
      <c r="BA129" s="56"/>
      <c r="BB129" s="3"/>
      <c r="BD129" s="6"/>
      <c r="BE129" s="56"/>
      <c r="BG129" s="56"/>
      <c r="BH129" s="57"/>
      <c r="BI129" s="56"/>
      <c r="BJ129" s="3"/>
      <c r="BL129" s="6"/>
      <c r="BM129" s="56"/>
      <c r="BO129" s="56"/>
      <c r="BP129" s="57"/>
      <c r="BQ129" s="56"/>
      <c r="BR129" s="3"/>
      <c r="BT129" s="6"/>
      <c r="BU129" s="56"/>
      <c r="BW129" s="56"/>
      <c r="BX129" s="57"/>
      <c r="BY129" s="56"/>
      <c r="BZ129" s="3"/>
      <c r="CB129" s="6"/>
      <c r="CC129" s="56"/>
      <c r="CE129" s="56"/>
      <c r="CF129" s="57"/>
      <c r="CG129" s="56"/>
      <c r="CH129" s="3"/>
      <c r="CJ129" s="6"/>
      <c r="CK129" s="56"/>
      <c r="CM129" s="56"/>
      <c r="CN129" s="57"/>
      <c r="CO129" s="56"/>
      <c r="CP129" s="3"/>
      <c r="CR129" s="6"/>
      <c r="CS129" s="56"/>
      <c r="CU129" s="56"/>
      <c r="CV129" s="57"/>
      <c r="CW129" s="56"/>
      <c r="CX129" s="3"/>
      <c r="CZ129" s="6"/>
      <c r="DA129" s="56"/>
      <c r="DC129" s="56"/>
      <c r="DD129" s="57"/>
      <c r="DE129" s="56"/>
      <c r="DF129" s="3"/>
      <c r="DH129" s="6"/>
      <c r="DI129" s="56"/>
      <c r="DK129" s="56"/>
      <c r="DL129" s="57"/>
      <c r="DM129" s="56"/>
      <c r="DN129" s="3"/>
      <c r="DP129" s="6"/>
      <c r="DQ129" s="56"/>
      <c r="DS129" s="56"/>
      <c r="DT129" s="57"/>
      <c r="DU129" s="56"/>
      <c r="DV129" s="3"/>
      <c r="DX129" s="6"/>
      <c r="DY129" s="56"/>
      <c r="EA129" s="56"/>
      <c r="EB129" s="57"/>
      <c r="EC129" s="56"/>
      <c r="ED129" s="3"/>
      <c r="EF129" s="6"/>
      <c r="EG129" s="56"/>
      <c r="EI129" s="56"/>
      <c r="EJ129" s="57"/>
      <c r="EK129" s="56"/>
      <c r="EL129" s="3"/>
      <c r="EN129" s="6"/>
      <c r="EO129" s="56"/>
      <c r="EQ129" s="56"/>
      <c r="ER129" s="57"/>
      <c r="ES129" s="56"/>
      <c r="ET129" s="3"/>
      <c r="EV129" s="6"/>
      <c r="EW129" s="56"/>
      <c r="EY129" s="56"/>
      <c r="EZ129" s="57"/>
      <c r="FA129" s="56"/>
      <c r="FB129" s="3"/>
      <c r="FD129" s="6"/>
      <c r="FE129" s="56"/>
      <c r="FG129" s="56"/>
      <c r="FH129" s="57"/>
      <c r="FI129" s="56"/>
      <c r="FJ129" s="3"/>
      <c r="FL129" s="6"/>
      <c r="FM129" s="56"/>
      <c r="FO129" s="56"/>
      <c r="FP129" s="57"/>
      <c r="FQ129" s="56"/>
      <c r="FR129" s="3"/>
      <c r="FT129" s="6"/>
      <c r="FU129" s="56"/>
      <c r="FW129" s="56"/>
      <c r="FX129" s="57"/>
      <c r="FY129" s="56"/>
      <c r="FZ129" s="3"/>
      <c r="GB129" s="6"/>
      <c r="GC129" s="56"/>
      <c r="GE129" s="56"/>
      <c r="GF129" s="57"/>
      <c r="GG129" s="56"/>
      <c r="GH129" s="3"/>
      <c r="GJ129" s="6"/>
      <c r="GK129" s="56"/>
      <c r="GM129" s="56"/>
      <c r="GN129" s="57"/>
      <c r="GO129" s="56"/>
      <c r="GP129" s="3"/>
      <c r="GR129" s="6"/>
      <c r="GS129" s="56"/>
      <c r="GU129" s="56"/>
      <c r="GV129" s="57"/>
      <c r="GW129" s="56"/>
      <c r="GX129" s="3"/>
      <c r="GZ129" s="6"/>
      <c r="HA129" s="56"/>
      <c r="HC129" s="56"/>
      <c r="HD129" s="57"/>
      <c r="HE129" s="56"/>
      <c r="HF129" s="3"/>
      <c r="HH129" s="6"/>
      <c r="HI129" s="56"/>
      <c r="HK129" s="56"/>
      <c r="HL129" s="57"/>
      <c r="HM129" s="56"/>
      <c r="HN129" s="3"/>
      <c r="HP129" s="6"/>
      <c r="HQ129" s="56"/>
      <c r="HS129" s="56"/>
      <c r="HT129" s="57"/>
      <c r="HU129" s="56"/>
      <c r="HV129" s="3"/>
      <c r="HX129" s="6"/>
      <c r="HY129" s="56"/>
      <c r="IA129" s="56"/>
      <c r="IB129" s="57"/>
      <c r="IC129" s="56"/>
      <c r="ID129" s="3"/>
      <c r="IF129" s="6"/>
      <c r="IG129" s="56"/>
      <c r="II129" s="56"/>
      <c r="IJ129" s="57"/>
      <c r="IK129" s="56"/>
      <c r="IL129" s="3"/>
      <c r="IN129" s="6"/>
      <c r="IO129" s="56"/>
      <c r="IQ129" s="56"/>
      <c r="IR129" s="57"/>
    </row>
    <row r="130" spans="1:252" s="41" customFormat="1">
      <c r="A130" s="38" t="s">
        <v>101</v>
      </c>
      <c r="B130" s="16" t="s">
        <v>520</v>
      </c>
      <c r="C130" s="26"/>
      <c r="D130" s="31" t="s">
        <v>521</v>
      </c>
      <c r="E130" s="22"/>
      <c r="F130" s="77"/>
      <c r="G130" s="43"/>
      <c r="H130" s="102"/>
      <c r="I130" s="21"/>
      <c r="J130" s="3"/>
      <c r="K130" s="56"/>
      <c r="L130" s="57"/>
      <c r="M130" s="56"/>
      <c r="N130" s="3"/>
      <c r="P130" s="6"/>
      <c r="Q130" s="56"/>
      <c r="S130" s="56"/>
      <c r="T130" s="57"/>
      <c r="U130" s="56"/>
      <c r="V130" s="3"/>
      <c r="X130" s="6"/>
      <c r="Y130" s="56"/>
      <c r="AA130" s="56"/>
      <c r="AB130" s="57"/>
      <c r="AC130" s="56"/>
      <c r="AD130" s="3"/>
      <c r="AF130" s="6"/>
      <c r="AG130" s="56"/>
      <c r="AI130" s="56"/>
      <c r="AJ130" s="57"/>
      <c r="AK130" s="56"/>
      <c r="AL130" s="3"/>
      <c r="AN130" s="6"/>
      <c r="AO130" s="56"/>
      <c r="AQ130" s="56"/>
      <c r="AR130" s="57"/>
      <c r="AS130" s="56"/>
      <c r="AT130" s="3"/>
      <c r="AV130" s="6"/>
      <c r="AW130" s="56"/>
      <c r="AY130" s="56"/>
      <c r="AZ130" s="57"/>
      <c r="BA130" s="56"/>
      <c r="BB130" s="3"/>
      <c r="BD130" s="6"/>
      <c r="BE130" s="56"/>
      <c r="BG130" s="56"/>
      <c r="BH130" s="57"/>
      <c r="BI130" s="56"/>
      <c r="BJ130" s="3"/>
      <c r="BL130" s="6"/>
      <c r="BM130" s="56"/>
      <c r="BO130" s="56"/>
      <c r="BP130" s="57"/>
      <c r="BQ130" s="56"/>
      <c r="BR130" s="3"/>
      <c r="BT130" s="6"/>
      <c r="BU130" s="56"/>
      <c r="BW130" s="56"/>
      <c r="BX130" s="57"/>
      <c r="BY130" s="56"/>
      <c r="BZ130" s="3"/>
      <c r="CB130" s="6"/>
      <c r="CC130" s="56"/>
      <c r="CE130" s="56"/>
      <c r="CF130" s="57"/>
      <c r="CG130" s="56"/>
      <c r="CH130" s="3"/>
      <c r="CJ130" s="6"/>
      <c r="CK130" s="56"/>
      <c r="CM130" s="56"/>
      <c r="CN130" s="57"/>
      <c r="CO130" s="56"/>
      <c r="CP130" s="3"/>
      <c r="CR130" s="6"/>
      <c r="CS130" s="56"/>
      <c r="CU130" s="56"/>
      <c r="CV130" s="57"/>
      <c r="CW130" s="56"/>
      <c r="CX130" s="3"/>
      <c r="CZ130" s="6"/>
      <c r="DA130" s="56"/>
      <c r="DC130" s="56"/>
      <c r="DD130" s="57"/>
      <c r="DE130" s="56"/>
      <c r="DF130" s="3"/>
      <c r="DH130" s="6"/>
      <c r="DI130" s="56"/>
      <c r="DK130" s="56"/>
      <c r="DL130" s="57"/>
      <c r="DM130" s="56"/>
      <c r="DN130" s="3"/>
      <c r="DP130" s="6"/>
      <c r="DQ130" s="56"/>
      <c r="DS130" s="56"/>
      <c r="DT130" s="57"/>
      <c r="DU130" s="56"/>
      <c r="DV130" s="3"/>
      <c r="DX130" s="6"/>
      <c r="DY130" s="56"/>
      <c r="EA130" s="56"/>
      <c r="EB130" s="57"/>
      <c r="EC130" s="56"/>
      <c r="ED130" s="3"/>
      <c r="EF130" s="6"/>
      <c r="EG130" s="56"/>
      <c r="EI130" s="56"/>
      <c r="EJ130" s="57"/>
      <c r="EK130" s="56"/>
      <c r="EL130" s="3"/>
      <c r="EN130" s="6"/>
      <c r="EO130" s="56"/>
      <c r="EQ130" s="56"/>
      <c r="ER130" s="57"/>
      <c r="ES130" s="56"/>
      <c r="ET130" s="3"/>
      <c r="EV130" s="6"/>
      <c r="EW130" s="56"/>
      <c r="EY130" s="56"/>
      <c r="EZ130" s="57"/>
      <c r="FA130" s="56"/>
      <c r="FB130" s="3"/>
      <c r="FD130" s="6"/>
      <c r="FE130" s="56"/>
      <c r="FG130" s="56"/>
      <c r="FH130" s="57"/>
      <c r="FI130" s="56"/>
      <c r="FJ130" s="3"/>
      <c r="FL130" s="6"/>
      <c r="FM130" s="56"/>
      <c r="FO130" s="56"/>
      <c r="FP130" s="57"/>
      <c r="FQ130" s="56"/>
      <c r="FR130" s="3"/>
      <c r="FT130" s="6"/>
      <c r="FU130" s="56"/>
      <c r="FW130" s="56"/>
      <c r="FX130" s="57"/>
      <c r="FY130" s="56"/>
      <c r="FZ130" s="3"/>
      <c r="GB130" s="6"/>
      <c r="GC130" s="56"/>
      <c r="GE130" s="56"/>
      <c r="GF130" s="57"/>
      <c r="GG130" s="56"/>
      <c r="GH130" s="3"/>
      <c r="GJ130" s="6"/>
      <c r="GK130" s="56"/>
      <c r="GM130" s="56"/>
      <c r="GN130" s="57"/>
      <c r="GO130" s="56"/>
      <c r="GP130" s="3"/>
      <c r="GR130" s="6"/>
      <c r="GS130" s="56"/>
      <c r="GU130" s="56"/>
      <c r="GV130" s="57"/>
      <c r="GW130" s="56"/>
      <c r="GX130" s="3"/>
      <c r="GZ130" s="6"/>
      <c r="HA130" s="56"/>
      <c r="HC130" s="56"/>
      <c r="HD130" s="57"/>
      <c r="HE130" s="56"/>
      <c r="HF130" s="3"/>
      <c r="HH130" s="6"/>
      <c r="HI130" s="56"/>
      <c r="HK130" s="56"/>
      <c r="HL130" s="57"/>
      <c r="HM130" s="56"/>
      <c r="HN130" s="3"/>
      <c r="HP130" s="6"/>
      <c r="HQ130" s="56"/>
      <c r="HS130" s="56"/>
      <c r="HT130" s="57"/>
      <c r="HU130" s="56"/>
      <c r="HV130" s="3"/>
      <c r="HX130" s="6"/>
      <c r="HY130" s="56"/>
      <c r="IA130" s="56"/>
      <c r="IB130" s="57"/>
      <c r="IC130" s="56"/>
      <c r="ID130" s="3"/>
      <c r="IF130" s="6"/>
      <c r="IG130" s="56"/>
      <c r="II130" s="56"/>
      <c r="IJ130" s="57"/>
      <c r="IK130" s="56"/>
      <c r="IL130" s="3"/>
      <c r="IN130" s="6"/>
      <c r="IO130" s="56"/>
      <c r="IQ130" s="56"/>
      <c r="IR130" s="57"/>
    </row>
    <row r="131" spans="1:252" s="41" customFormat="1">
      <c r="A131" s="38" t="s">
        <v>58</v>
      </c>
      <c r="B131" s="16" t="s">
        <v>520</v>
      </c>
      <c r="C131" s="26" t="s">
        <v>524</v>
      </c>
      <c r="D131" s="32" t="s">
        <v>651</v>
      </c>
      <c r="E131" s="22" t="s">
        <v>141</v>
      </c>
      <c r="F131" s="77"/>
      <c r="G131" s="35"/>
      <c r="H131" s="102">
        <v>1</v>
      </c>
      <c r="I131" s="21"/>
      <c r="J131" s="3"/>
      <c r="K131" s="56"/>
      <c r="L131" s="57"/>
      <c r="M131" s="56"/>
      <c r="N131" s="3"/>
      <c r="P131" s="58"/>
      <c r="Q131" s="56"/>
      <c r="S131" s="56"/>
      <c r="T131" s="57"/>
      <c r="U131" s="56"/>
      <c r="V131" s="3"/>
      <c r="X131" s="58"/>
      <c r="Y131" s="56"/>
      <c r="AA131" s="56"/>
      <c r="AB131" s="57"/>
      <c r="AC131" s="56"/>
      <c r="AD131" s="3"/>
      <c r="AF131" s="58"/>
      <c r="AG131" s="56"/>
      <c r="AI131" s="56"/>
      <c r="AJ131" s="57"/>
      <c r="AK131" s="56"/>
      <c r="AL131" s="3"/>
      <c r="AN131" s="58"/>
      <c r="AO131" s="56"/>
      <c r="AQ131" s="56"/>
      <c r="AR131" s="57"/>
      <c r="AS131" s="56"/>
      <c r="AT131" s="3"/>
      <c r="AV131" s="58"/>
      <c r="AW131" s="56"/>
      <c r="AY131" s="56"/>
      <c r="AZ131" s="57"/>
      <c r="BA131" s="56"/>
      <c r="BB131" s="3"/>
      <c r="BD131" s="58"/>
      <c r="BE131" s="56"/>
      <c r="BG131" s="56"/>
      <c r="BH131" s="57"/>
      <c r="BI131" s="56"/>
      <c r="BJ131" s="3"/>
      <c r="BL131" s="58"/>
      <c r="BM131" s="56"/>
      <c r="BO131" s="56"/>
      <c r="BP131" s="57"/>
      <c r="BQ131" s="56"/>
      <c r="BR131" s="3"/>
      <c r="BT131" s="58"/>
      <c r="BU131" s="56"/>
      <c r="BW131" s="56"/>
      <c r="BX131" s="57"/>
      <c r="BY131" s="56"/>
      <c r="BZ131" s="3"/>
      <c r="CB131" s="58"/>
      <c r="CC131" s="56"/>
      <c r="CE131" s="56"/>
      <c r="CF131" s="57"/>
      <c r="CG131" s="56"/>
      <c r="CH131" s="3"/>
      <c r="CJ131" s="58"/>
      <c r="CK131" s="56"/>
      <c r="CM131" s="56"/>
      <c r="CN131" s="57"/>
      <c r="CO131" s="56"/>
      <c r="CP131" s="3"/>
      <c r="CR131" s="58"/>
      <c r="CS131" s="56"/>
      <c r="CU131" s="56"/>
      <c r="CV131" s="57"/>
      <c r="CW131" s="56"/>
      <c r="CX131" s="3"/>
      <c r="CZ131" s="58"/>
      <c r="DA131" s="56"/>
      <c r="DC131" s="56"/>
      <c r="DD131" s="57"/>
      <c r="DE131" s="56"/>
      <c r="DF131" s="3"/>
      <c r="DH131" s="58"/>
      <c r="DI131" s="56"/>
      <c r="DK131" s="56"/>
      <c r="DL131" s="57"/>
      <c r="DM131" s="56"/>
      <c r="DN131" s="3"/>
      <c r="DP131" s="58"/>
      <c r="DQ131" s="56"/>
      <c r="DS131" s="56"/>
      <c r="DT131" s="57"/>
      <c r="DU131" s="56"/>
      <c r="DV131" s="3"/>
      <c r="DX131" s="58"/>
      <c r="DY131" s="56"/>
      <c r="EA131" s="56"/>
      <c r="EB131" s="57"/>
      <c r="EC131" s="56"/>
      <c r="ED131" s="3"/>
      <c r="EF131" s="58"/>
      <c r="EG131" s="56"/>
      <c r="EI131" s="56"/>
      <c r="EJ131" s="57"/>
      <c r="EK131" s="56"/>
      <c r="EL131" s="3"/>
      <c r="EN131" s="58"/>
      <c r="EO131" s="56"/>
      <c r="EQ131" s="56"/>
      <c r="ER131" s="57"/>
      <c r="ES131" s="56"/>
      <c r="ET131" s="3"/>
      <c r="EV131" s="58"/>
      <c r="EW131" s="56"/>
      <c r="EY131" s="56"/>
      <c r="EZ131" s="57"/>
      <c r="FA131" s="56"/>
      <c r="FB131" s="3"/>
      <c r="FD131" s="58"/>
      <c r="FE131" s="56"/>
      <c r="FG131" s="56"/>
      <c r="FH131" s="57"/>
      <c r="FI131" s="56"/>
      <c r="FJ131" s="3"/>
      <c r="FL131" s="58"/>
      <c r="FM131" s="56"/>
      <c r="FO131" s="56"/>
      <c r="FP131" s="57"/>
      <c r="FQ131" s="56"/>
      <c r="FR131" s="3"/>
      <c r="FT131" s="58"/>
      <c r="FU131" s="56"/>
      <c r="FW131" s="56"/>
      <c r="FX131" s="57"/>
      <c r="FY131" s="56"/>
      <c r="FZ131" s="3"/>
      <c r="GB131" s="58"/>
      <c r="GC131" s="56"/>
      <c r="GE131" s="56"/>
      <c r="GF131" s="57"/>
      <c r="GG131" s="56"/>
      <c r="GH131" s="3"/>
      <c r="GJ131" s="58"/>
      <c r="GK131" s="56"/>
      <c r="GM131" s="56"/>
      <c r="GN131" s="57"/>
      <c r="GO131" s="56"/>
      <c r="GP131" s="3"/>
      <c r="GR131" s="58"/>
      <c r="GS131" s="56"/>
      <c r="GU131" s="56"/>
      <c r="GV131" s="57"/>
      <c r="GW131" s="56"/>
      <c r="GX131" s="3"/>
      <c r="GZ131" s="58"/>
      <c r="HA131" s="56"/>
      <c r="HC131" s="56"/>
      <c r="HD131" s="57"/>
      <c r="HE131" s="56"/>
      <c r="HF131" s="3"/>
      <c r="HH131" s="58"/>
      <c r="HI131" s="56"/>
      <c r="HK131" s="56"/>
      <c r="HL131" s="57"/>
      <c r="HM131" s="56"/>
      <c r="HN131" s="3"/>
      <c r="HP131" s="58"/>
      <c r="HQ131" s="56"/>
      <c r="HS131" s="56"/>
      <c r="HT131" s="57"/>
      <c r="HU131" s="56"/>
      <c r="HV131" s="3"/>
      <c r="HX131" s="58"/>
      <c r="HY131" s="56"/>
      <c r="IA131" s="56"/>
      <c r="IB131" s="57"/>
      <c r="IC131" s="56"/>
      <c r="ID131" s="3"/>
      <c r="IF131" s="58"/>
      <c r="IG131" s="56"/>
      <c r="II131" s="56"/>
      <c r="IJ131" s="57"/>
      <c r="IK131" s="56"/>
      <c r="IL131" s="3"/>
      <c r="IN131" s="58"/>
      <c r="IO131" s="56"/>
      <c r="IQ131" s="56"/>
      <c r="IR131" s="57"/>
    </row>
    <row r="132" spans="1:252" s="41" customFormat="1">
      <c r="A132" s="38"/>
      <c r="B132" s="16"/>
      <c r="C132" s="26" t="s">
        <v>525</v>
      </c>
      <c r="D132" s="32" t="s">
        <v>526</v>
      </c>
      <c r="E132" s="22" t="s">
        <v>31</v>
      </c>
      <c r="F132" s="77"/>
      <c r="G132" s="43" t="s">
        <v>519</v>
      </c>
      <c r="H132" s="102">
        <v>1</v>
      </c>
      <c r="I132" s="21"/>
      <c r="J132" s="3"/>
      <c r="K132" s="56"/>
      <c r="L132" s="57"/>
      <c r="M132" s="56"/>
      <c r="N132" s="3"/>
      <c r="P132" s="58"/>
      <c r="Q132" s="56"/>
      <c r="S132" s="56"/>
      <c r="T132" s="57"/>
      <c r="U132" s="56"/>
      <c r="V132" s="3"/>
      <c r="X132" s="58"/>
      <c r="Y132" s="56"/>
      <c r="AA132" s="56"/>
      <c r="AB132" s="57"/>
      <c r="AC132" s="56"/>
      <c r="AD132" s="3"/>
      <c r="AF132" s="58"/>
      <c r="AG132" s="56"/>
      <c r="AI132" s="56"/>
      <c r="AJ132" s="57"/>
      <c r="AK132" s="56"/>
      <c r="AL132" s="3"/>
      <c r="AN132" s="58"/>
      <c r="AO132" s="56"/>
      <c r="AQ132" s="56"/>
      <c r="AR132" s="57"/>
      <c r="AS132" s="56"/>
      <c r="AT132" s="3"/>
      <c r="AV132" s="58"/>
      <c r="AW132" s="56"/>
      <c r="AY132" s="56"/>
      <c r="AZ132" s="57"/>
      <c r="BA132" s="56"/>
      <c r="BB132" s="3"/>
      <c r="BD132" s="58"/>
      <c r="BE132" s="56"/>
      <c r="BG132" s="56"/>
      <c r="BH132" s="57"/>
      <c r="BI132" s="56"/>
      <c r="BJ132" s="3"/>
      <c r="BL132" s="58"/>
      <c r="BM132" s="56"/>
      <c r="BO132" s="56"/>
      <c r="BP132" s="57"/>
      <c r="BQ132" s="56"/>
      <c r="BR132" s="3"/>
      <c r="BT132" s="58"/>
      <c r="BU132" s="56"/>
      <c r="BW132" s="56"/>
      <c r="BX132" s="57"/>
      <c r="BY132" s="56"/>
      <c r="BZ132" s="3"/>
      <c r="CB132" s="58"/>
      <c r="CC132" s="56"/>
      <c r="CE132" s="56"/>
      <c r="CF132" s="57"/>
      <c r="CG132" s="56"/>
      <c r="CH132" s="3"/>
      <c r="CJ132" s="58"/>
      <c r="CK132" s="56"/>
      <c r="CM132" s="56"/>
      <c r="CN132" s="57"/>
      <c r="CO132" s="56"/>
      <c r="CP132" s="3"/>
      <c r="CR132" s="58"/>
      <c r="CS132" s="56"/>
      <c r="CU132" s="56"/>
      <c r="CV132" s="57"/>
      <c r="CW132" s="56"/>
      <c r="CX132" s="3"/>
      <c r="CZ132" s="58"/>
      <c r="DA132" s="56"/>
      <c r="DC132" s="56"/>
      <c r="DD132" s="57"/>
      <c r="DE132" s="56"/>
      <c r="DF132" s="3"/>
      <c r="DH132" s="58"/>
      <c r="DI132" s="56"/>
      <c r="DK132" s="56"/>
      <c r="DL132" s="57"/>
      <c r="DM132" s="56"/>
      <c r="DN132" s="3"/>
      <c r="DP132" s="58"/>
      <c r="DQ132" s="56"/>
      <c r="DS132" s="56"/>
      <c r="DT132" s="57"/>
      <c r="DU132" s="56"/>
      <c r="DV132" s="3"/>
      <c r="DX132" s="58"/>
      <c r="DY132" s="56"/>
      <c r="EA132" s="56"/>
      <c r="EB132" s="57"/>
      <c r="EC132" s="56"/>
      <c r="ED132" s="3"/>
      <c r="EF132" s="58"/>
      <c r="EG132" s="56"/>
      <c r="EI132" s="56"/>
      <c r="EJ132" s="57"/>
      <c r="EK132" s="56"/>
      <c r="EL132" s="3"/>
      <c r="EN132" s="58"/>
      <c r="EO132" s="56"/>
      <c r="EQ132" s="56"/>
      <c r="ER132" s="57"/>
      <c r="ES132" s="56"/>
      <c r="ET132" s="3"/>
      <c r="EV132" s="58"/>
      <c r="EW132" s="56"/>
      <c r="EY132" s="56"/>
      <c r="EZ132" s="57"/>
      <c r="FA132" s="56"/>
      <c r="FB132" s="3"/>
      <c r="FD132" s="58"/>
      <c r="FE132" s="56"/>
      <c r="FG132" s="56"/>
      <c r="FH132" s="57"/>
      <c r="FI132" s="56"/>
      <c r="FJ132" s="3"/>
      <c r="FL132" s="58"/>
      <c r="FM132" s="56"/>
      <c r="FO132" s="56"/>
      <c r="FP132" s="57"/>
      <c r="FQ132" s="56"/>
      <c r="FR132" s="3"/>
      <c r="FT132" s="58"/>
      <c r="FU132" s="56"/>
      <c r="FW132" s="56"/>
      <c r="FX132" s="57"/>
      <c r="FY132" s="56"/>
      <c r="FZ132" s="3"/>
      <c r="GB132" s="58"/>
      <c r="GC132" s="56"/>
      <c r="GE132" s="56"/>
      <c r="GF132" s="57"/>
      <c r="GG132" s="56"/>
      <c r="GH132" s="3"/>
      <c r="GJ132" s="58"/>
      <c r="GK132" s="56"/>
      <c r="GM132" s="56"/>
      <c r="GN132" s="57"/>
      <c r="GO132" s="56"/>
      <c r="GP132" s="3"/>
      <c r="GR132" s="58"/>
      <c r="GS132" s="56"/>
      <c r="GU132" s="56"/>
      <c r="GV132" s="57"/>
      <c r="GW132" s="56"/>
      <c r="GX132" s="3"/>
      <c r="GZ132" s="58"/>
      <c r="HA132" s="56"/>
      <c r="HC132" s="56"/>
      <c r="HD132" s="57"/>
      <c r="HE132" s="56"/>
      <c r="HF132" s="3"/>
      <c r="HH132" s="58"/>
      <c r="HI132" s="56"/>
      <c r="HK132" s="56"/>
      <c r="HL132" s="57"/>
      <c r="HM132" s="56"/>
      <c r="HN132" s="3"/>
      <c r="HP132" s="58"/>
      <c r="HQ132" s="56"/>
      <c r="HS132" s="56"/>
      <c r="HT132" s="57"/>
      <c r="HU132" s="56"/>
      <c r="HV132" s="3"/>
      <c r="HX132" s="58"/>
      <c r="HY132" s="56"/>
      <c r="IA132" s="56"/>
      <c r="IB132" s="57"/>
      <c r="IC132" s="56"/>
      <c r="ID132" s="3"/>
      <c r="IF132" s="58"/>
      <c r="IG132" s="56"/>
      <c r="II132" s="56"/>
      <c r="IJ132" s="57"/>
      <c r="IK132" s="56"/>
      <c r="IL132" s="3"/>
      <c r="IN132" s="58"/>
      <c r="IO132" s="56"/>
      <c r="IQ132" s="56"/>
      <c r="IR132" s="57"/>
    </row>
    <row r="133" spans="1:252" s="41" customFormat="1">
      <c r="A133" s="38"/>
      <c r="B133" s="16"/>
      <c r="C133" s="26" t="s">
        <v>527</v>
      </c>
      <c r="D133" s="32" t="s">
        <v>759</v>
      </c>
      <c r="E133" s="22" t="s">
        <v>528</v>
      </c>
      <c r="F133" s="77"/>
      <c r="G133" s="43" t="s">
        <v>519</v>
      </c>
      <c r="H133" s="102">
        <v>1</v>
      </c>
      <c r="I133" s="21"/>
      <c r="J133" s="3"/>
      <c r="K133" s="56"/>
      <c r="L133" s="57"/>
      <c r="M133" s="56"/>
      <c r="N133" s="3"/>
      <c r="P133" s="58"/>
      <c r="Q133" s="56"/>
      <c r="S133" s="56"/>
      <c r="T133" s="57"/>
      <c r="U133" s="56"/>
      <c r="V133" s="3"/>
      <c r="X133" s="58"/>
      <c r="Y133" s="56"/>
      <c r="AA133" s="56"/>
      <c r="AB133" s="57"/>
      <c r="AC133" s="56"/>
      <c r="AD133" s="3"/>
      <c r="AF133" s="58"/>
      <c r="AG133" s="56"/>
      <c r="AI133" s="56"/>
      <c r="AJ133" s="57"/>
      <c r="AK133" s="56"/>
      <c r="AL133" s="3"/>
      <c r="AN133" s="58"/>
      <c r="AO133" s="56"/>
      <c r="AQ133" s="56"/>
      <c r="AR133" s="57"/>
      <c r="AS133" s="56"/>
      <c r="AT133" s="3"/>
      <c r="AV133" s="58"/>
      <c r="AW133" s="56"/>
      <c r="AY133" s="56"/>
      <c r="AZ133" s="57"/>
      <c r="BA133" s="56"/>
      <c r="BB133" s="3"/>
      <c r="BD133" s="58"/>
      <c r="BE133" s="56"/>
      <c r="BG133" s="56"/>
      <c r="BH133" s="57"/>
      <c r="BI133" s="56"/>
      <c r="BJ133" s="3"/>
      <c r="BL133" s="58"/>
      <c r="BM133" s="56"/>
      <c r="BO133" s="56"/>
      <c r="BP133" s="57"/>
      <c r="BQ133" s="56"/>
      <c r="BR133" s="3"/>
      <c r="BT133" s="58"/>
      <c r="BU133" s="56"/>
      <c r="BW133" s="56"/>
      <c r="BX133" s="57"/>
      <c r="BY133" s="56"/>
      <c r="BZ133" s="3"/>
      <c r="CB133" s="58"/>
      <c r="CC133" s="56"/>
      <c r="CE133" s="56"/>
      <c r="CF133" s="57"/>
      <c r="CG133" s="56"/>
      <c r="CH133" s="3"/>
      <c r="CJ133" s="58"/>
      <c r="CK133" s="56"/>
      <c r="CM133" s="56"/>
      <c r="CN133" s="57"/>
      <c r="CO133" s="56"/>
      <c r="CP133" s="3"/>
      <c r="CR133" s="58"/>
      <c r="CS133" s="56"/>
      <c r="CU133" s="56"/>
      <c r="CV133" s="57"/>
      <c r="CW133" s="56"/>
      <c r="CX133" s="3"/>
      <c r="CZ133" s="58"/>
      <c r="DA133" s="56"/>
      <c r="DC133" s="56"/>
      <c r="DD133" s="57"/>
      <c r="DE133" s="56"/>
      <c r="DF133" s="3"/>
      <c r="DH133" s="58"/>
      <c r="DI133" s="56"/>
      <c r="DK133" s="56"/>
      <c r="DL133" s="57"/>
      <c r="DM133" s="56"/>
      <c r="DN133" s="3"/>
      <c r="DP133" s="58"/>
      <c r="DQ133" s="56"/>
      <c r="DS133" s="56"/>
      <c r="DT133" s="57"/>
      <c r="DU133" s="56"/>
      <c r="DV133" s="3"/>
      <c r="DX133" s="58"/>
      <c r="DY133" s="56"/>
      <c r="EA133" s="56"/>
      <c r="EB133" s="57"/>
      <c r="EC133" s="56"/>
      <c r="ED133" s="3"/>
      <c r="EF133" s="58"/>
      <c r="EG133" s="56"/>
      <c r="EI133" s="56"/>
      <c r="EJ133" s="57"/>
      <c r="EK133" s="56"/>
      <c r="EL133" s="3"/>
      <c r="EN133" s="58"/>
      <c r="EO133" s="56"/>
      <c r="EQ133" s="56"/>
      <c r="ER133" s="57"/>
      <c r="ES133" s="56"/>
      <c r="ET133" s="3"/>
      <c r="EV133" s="58"/>
      <c r="EW133" s="56"/>
      <c r="EY133" s="56"/>
      <c r="EZ133" s="57"/>
      <c r="FA133" s="56"/>
      <c r="FB133" s="3"/>
      <c r="FD133" s="58"/>
      <c r="FE133" s="56"/>
      <c r="FG133" s="56"/>
      <c r="FH133" s="57"/>
      <c r="FI133" s="56"/>
      <c r="FJ133" s="3"/>
      <c r="FL133" s="58"/>
      <c r="FM133" s="56"/>
      <c r="FO133" s="56"/>
      <c r="FP133" s="57"/>
      <c r="FQ133" s="56"/>
      <c r="FR133" s="3"/>
      <c r="FT133" s="58"/>
      <c r="FU133" s="56"/>
      <c r="FW133" s="56"/>
      <c r="FX133" s="57"/>
      <c r="FY133" s="56"/>
      <c r="FZ133" s="3"/>
      <c r="GB133" s="58"/>
      <c r="GC133" s="56"/>
      <c r="GE133" s="56"/>
      <c r="GF133" s="57"/>
      <c r="GG133" s="56"/>
      <c r="GH133" s="3"/>
      <c r="GJ133" s="58"/>
      <c r="GK133" s="56"/>
      <c r="GM133" s="56"/>
      <c r="GN133" s="57"/>
      <c r="GO133" s="56"/>
      <c r="GP133" s="3"/>
      <c r="GR133" s="58"/>
      <c r="GS133" s="56"/>
      <c r="GU133" s="56"/>
      <c r="GV133" s="57"/>
      <c r="GW133" s="56"/>
      <c r="GX133" s="3"/>
      <c r="GZ133" s="58"/>
      <c r="HA133" s="56"/>
      <c r="HC133" s="56"/>
      <c r="HD133" s="57"/>
      <c r="HE133" s="56"/>
      <c r="HF133" s="3"/>
      <c r="HH133" s="58"/>
      <c r="HI133" s="56"/>
      <c r="HK133" s="56"/>
      <c r="HL133" s="57"/>
      <c r="HM133" s="56"/>
      <c r="HN133" s="3"/>
      <c r="HP133" s="58"/>
      <c r="HQ133" s="56"/>
      <c r="HS133" s="56"/>
      <c r="HT133" s="57"/>
      <c r="HU133" s="56"/>
      <c r="HV133" s="3"/>
      <c r="HX133" s="58"/>
      <c r="HY133" s="56"/>
      <c r="IA133" s="56"/>
      <c r="IB133" s="57"/>
      <c r="IC133" s="56"/>
      <c r="ID133" s="3"/>
      <c r="IF133" s="58"/>
      <c r="IG133" s="56"/>
      <c r="II133" s="56"/>
      <c r="IJ133" s="57"/>
      <c r="IK133" s="56"/>
      <c r="IL133" s="3"/>
      <c r="IN133" s="58"/>
      <c r="IO133" s="56"/>
      <c r="IQ133" s="56"/>
      <c r="IR133" s="57"/>
    </row>
    <row r="134" spans="1:252" s="41" customFormat="1">
      <c r="A134" s="38"/>
      <c r="B134" s="16"/>
      <c r="C134" s="26" t="s">
        <v>757</v>
      </c>
      <c r="D134" s="32" t="s">
        <v>759</v>
      </c>
      <c r="E134" s="22" t="s">
        <v>662</v>
      </c>
      <c r="F134" s="77"/>
      <c r="G134" s="43"/>
      <c r="H134" s="102">
        <v>1</v>
      </c>
      <c r="I134" s="21"/>
      <c r="J134" s="3"/>
      <c r="K134" s="56"/>
      <c r="L134" s="57"/>
      <c r="M134" s="56"/>
      <c r="N134" s="3"/>
      <c r="P134" s="58"/>
      <c r="Q134" s="56"/>
      <c r="S134" s="56"/>
      <c r="T134" s="57"/>
      <c r="U134" s="56"/>
      <c r="V134" s="3"/>
      <c r="X134" s="58"/>
      <c r="Y134" s="56"/>
      <c r="AA134" s="56"/>
      <c r="AB134" s="57"/>
      <c r="AC134" s="56"/>
      <c r="AD134" s="3"/>
      <c r="AF134" s="58"/>
      <c r="AG134" s="56"/>
      <c r="AI134" s="56"/>
      <c r="AJ134" s="57"/>
      <c r="AK134" s="56"/>
      <c r="AL134" s="3"/>
      <c r="AN134" s="58"/>
      <c r="AO134" s="56"/>
      <c r="AQ134" s="56"/>
      <c r="AR134" s="57"/>
      <c r="AS134" s="56"/>
      <c r="AT134" s="3"/>
      <c r="AV134" s="58"/>
      <c r="AW134" s="56"/>
      <c r="AY134" s="56"/>
      <c r="AZ134" s="57"/>
      <c r="BA134" s="56"/>
      <c r="BB134" s="3"/>
      <c r="BD134" s="58"/>
      <c r="BE134" s="56"/>
      <c r="BG134" s="56"/>
      <c r="BH134" s="57"/>
      <c r="BI134" s="56"/>
      <c r="BJ134" s="3"/>
      <c r="BL134" s="58"/>
      <c r="BM134" s="56"/>
      <c r="BO134" s="56"/>
      <c r="BP134" s="57"/>
      <c r="BQ134" s="56"/>
      <c r="BR134" s="3"/>
      <c r="BT134" s="58"/>
      <c r="BU134" s="56"/>
      <c r="BW134" s="56"/>
      <c r="BX134" s="57"/>
      <c r="BY134" s="56"/>
      <c r="BZ134" s="3"/>
      <c r="CB134" s="58"/>
      <c r="CC134" s="56"/>
      <c r="CE134" s="56"/>
      <c r="CF134" s="57"/>
      <c r="CG134" s="56"/>
      <c r="CH134" s="3"/>
      <c r="CJ134" s="58"/>
      <c r="CK134" s="56"/>
      <c r="CM134" s="56"/>
      <c r="CN134" s="57"/>
      <c r="CO134" s="56"/>
      <c r="CP134" s="3"/>
      <c r="CR134" s="58"/>
      <c r="CS134" s="56"/>
      <c r="CU134" s="56"/>
      <c r="CV134" s="57"/>
      <c r="CW134" s="56"/>
      <c r="CX134" s="3"/>
      <c r="CZ134" s="58"/>
      <c r="DA134" s="56"/>
      <c r="DC134" s="56"/>
      <c r="DD134" s="57"/>
      <c r="DE134" s="56"/>
      <c r="DF134" s="3"/>
      <c r="DH134" s="58"/>
      <c r="DI134" s="56"/>
      <c r="DK134" s="56"/>
      <c r="DL134" s="57"/>
      <c r="DM134" s="56"/>
      <c r="DN134" s="3"/>
      <c r="DP134" s="58"/>
      <c r="DQ134" s="56"/>
      <c r="DS134" s="56"/>
      <c r="DT134" s="57"/>
      <c r="DU134" s="56"/>
      <c r="DV134" s="3"/>
      <c r="DX134" s="58"/>
      <c r="DY134" s="56"/>
      <c r="EA134" s="56"/>
      <c r="EB134" s="57"/>
      <c r="EC134" s="56"/>
      <c r="ED134" s="3"/>
      <c r="EF134" s="58"/>
      <c r="EG134" s="56"/>
      <c r="EI134" s="56"/>
      <c r="EJ134" s="57"/>
      <c r="EK134" s="56"/>
      <c r="EL134" s="3"/>
      <c r="EN134" s="58"/>
      <c r="EO134" s="56"/>
      <c r="EQ134" s="56"/>
      <c r="ER134" s="57"/>
      <c r="ES134" s="56"/>
      <c r="ET134" s="3"/>
      <c r="EV134" s="58"/>
      <c r="EW134" s="56"/>
      <c r="EY134" s="56"/>
      <c r="EZ134" s="57"/>
      <c r="FA134" s="56"/>
      <c r="FB134" s="3"/>
      <c r="FD134" s="58"/>
      <c r="FE134" s="56"/>
      <c r="FG134" s="56"/>
      <c r="FH134" s="57"/>
      <c r="FI134" s="56"/>
      <c r="FJ134" s="3"/>
      <c r="FL134" s="58"/>
      <c r="FM134" s="56"/>
      <c r="FO134" s="56"/>
      <c r="FP134" s="57"/>
      <c r="FQ134" s="56"/>
      <c r="FR134" s="3"/>
      <c r="FT134" s="58"/>
      <c r="FU134" s="56"/>
      <c r="FW134" s="56"/>
      <c r="FX134" s="57"/>
      <c r="FY134" s="56"/>
      <c r="FZ134" s="3"/>
      <c r="GB134" s="58"/>
      <c r="GC134" s="56"/>
      <c r="GE134" s="56"/>
      <c r="GF134" s="57"/>
      <c r="GG134" s="56"/>
      <c r="GH134" s="3"/>
      <c r="GJ134" s="58"/>
      <c r="GK134" s="56"/>
      <c r="GM134" s="56"/>
      <c r="GN134" s="57"/>
      <c r="GO134" s="56"/>
      <c r="GP134" s="3"/>
      <c r="GR134" s="58"/>
      <c r="GS134" s="56"/>
      <c r="GU134" s="56"/>
      <c r="GV134" s="57"/>
      <c r="GW134" s="56"/>
      <c r="GX134" s="3"/>
      <c r="GZ134" s="58"/>
      <c r="HA134" s="56"/>
      <c r="HC134" s="56"/>
      <c r="HD134" s="57"/>
      <c r="HE134" s="56"/>
      <c r="HF134" s="3"/>
      <c r="HH134" s="58"/>
      <c r="HI134" s="56"/>
      <c r="HK134" s="56"/>
      <c r="HL134" s="57"/>
      <c r="HM134" s="56"/>
      <c r="HN134" s="3"/>
      <c r="HP134" s="58"/>
      <c r="HQ134" s="56"/>
      <c r="HS134" s="56"/>
      <c r="HT134" s="57"/>
      <c r="HU134" s="56"/>
      <c r="HV134" s="3"/>
      <c r="HX134" s="58"/>
      <c r="HY134" s="56"/>
      <c r="IA134" s="56"/>
      <c r="IB134" s="57"/>
      <c r="IC134" s="56"/>
      <c r="ID134" s="3"/>
      <c r="IF134" s="58"/>
      <c r="IG134" s="56"/>
      <c r="II134" s="56"/>
      <c r="IJ134" s="57"/>
      <c r="IK134" s="56"/>
      <c r="IL134" s="3"/>
      <c r="IN134" s="58"/>
      <c r="IO134" s="56"/>
      <c r="IQ134" s="56"/>
      <c r="IR134" s="57"/>
    </row>
    <row r="135" spans="1:252" s="41" customFormat="1">
      <c r="A135" s="38"/>
      <c r="B135" s="16"/>
      <c r="C135" s="26" t="s">
        <v>758</v>
      </c>
      <c r="D135" s="32" t="s">
        <v>759</v>
      </c>
      <c r="E135" s="22" t="s">
        <v>778</v>
      </c>
      <c r="F135" s="77"/>
      <c r="G135" s="43"/>
      <c r="H135" s="102">
        <v>0.5</v>
      </c>
      <c r="I135" s="21" t="s">
        <v>331</v>
      </c>
      <c r="J135" s="3"/>
      <c r="K135" s="56"/>
      <c r="L135" s="57"/>
      <c r="M135" s="56"/>
      <c r="N135" s="3"/>
      <c r="P135" s="58"/>
      <c r="Q135" s="56"/>
      <c r="S135" s="56"/>
      <c r="T135" s="57"/>
      <c r="U135" s="56"/>
      <c r="V135" s="3"/>
      <c r="X135" s="58"/>
      <c r="Y135" s="56"/>
      <c r="AA135" s="56"/>
      <c r="AB135" s="57"/>
      <c r="AC135" s="56"/>
      <c r="AD135" s="3"/>
      <c r="AF135" s="58"/>
      <c r="AG135" s="56"/>
      <c r="AI135" s="56"/>
      <c r="AJ135" s="57"/>
      <c r="AK135" s="56"/>
      <c r="AL135" s="3"/>
      <c r="AN135" s="58"/>
      <c r="AO135" s="56"/>
      <c r="AQ135" s="56"/>
      <c r="AR135" s="57"/>
      <c r="AS135" s="56"/>
      <c r="AT135" s="3"/>
      <c r="AV135" s="58"/>
      <c r="AW135" s="56"/>
      <c r="AY135" s="56"/>
      <c r="AZ135" s="57"/>
      <c r="BA135" s="56"/>
      <c r="BB135" s="3"/>
      <c r="BD135" s="58"/>
      <c r="BE135" s="56"/>
      <c r="BG135" s="56"/>
      <c r="BH135" s="57"/>
      <c r="BI135" s="56"/>
      <c r="BJ135" s="3"/>
      <c r="BL135" s="58"/>
      <c r="BM135" s="56"/>
      <c r="BO135" s="56"/>
      <c r="BP135" s="57"/>
      <c r="BQ135" s="56"/>
      <c r="BR135" s="3"/>
      <c r="BT135" s="58"/>
      <c r="BU135" s="56"/>
      <c r="BW135" s="56"/>
      <c r="BX135" s="57"/>
      <c r="BY135" s="56"/>
      <c r="BZ135" s="3"/>
      <c r="CB135" s="58"/>
      <c r="CC135" s="56"/>
      <c r="CE135" s="56"/>
      <c r="CF135" s="57"/>
      <c r="CG135" s="56"/>
      <c r="CH135" s="3"/>
      <c r="CJ135" s="58"/>
      <c r="CK135" s="56"/>
      <c r="CM135" s="56"/>
      <c r="CN135" s="57"/>
      <c r="CO135" s="56"/>
      <c r="CP135" s="3"/>
      <c r="CR135" s="58"/>
      <c r="CS135" s="56"/>
      <c r="CU135" s="56"/>
      <c r="CV135" s="57"/>
      <c r="CW135" s="56"/>
      <c r="CX135" s="3"/>
      <c r="CZ135" s="58"/>
      <c r="DA135" s="56"/>
      <c r="DC135" s="56"/>
      <c r="DD135" s="57"/>
      <c r="DE135" s="56"/>
      <c r="DF135" s="3"/>
      <c r="DH135" s="58"/>
      <c r="DI135" s="56"/>
      <c r="DK135" s="56"/>
      <c r="DL135" s="57"/>
      <c r="DM135" s="56"/>
      <c r="DN135" s="3"/>
      <c r="DP135" s="58"/>
      <c r="DQ135" s="56"/>
      <c r="DS135" s="56"/>
      <c r="DT135" s="57"/>
      <c r="DU135" s="56"/>
      <c r="DV135" s="3"/>
      <c r="DX135" s="58"/>
      <c r="DY135" s="56"/>
      <c r="EA135" s="56"/>
      <c r="EB135" s="57"/>
      <c r="EC135" s="56"/>
      <c r="ED135" s="3"/>
      <c r="EF135" s="58"/>
      <c r="EG135" s="56"/>
      <c r="EI135" s="56"/>
      <c r="EJ135" s="57"/>
      <c r="EK135" s="56"/>
      <c r="EL135" s="3"/>
      <c r="EN135" s="58"/>
      <c r="EO135" s="56"/>
      <c r="EQ135" s="56"/>
      <c r="ER135" s="57"/>
      <c r="ES135" s="56"/>
      <c r="ET135" s="3"/>
      <c r="EV135" s="58"/>
      <c r="EW135" s="56"/>
      <c r="EY135" s="56"/>
      <c r="EZ135" s="57"/>
      <c r="FA135" s="56"/>
      <c r="FB135" s="3"/>
      <c r="FD135" s="58"/>
      <c r="FE135" s="56"/>
      <c r="FG135" s="56"/>
      <c r="FH135" s="57"/>
      <c r="FI135" s="56"/>
      <c r="FJ135" s="3"/>
      <c r="FL135" s="58"/>
      <c r="FM135" s="56"/>
      <c r="FO135" s="56"/>
      <c r="FP135" s="57"/>
      <c r="FQ135" s="56"/>
      <c r="FR135" s="3"/>
      <c r="FT135" s="58"/>
      <c r="FU135" s="56"/>
      <c r="FW135" s="56"/>
      <c r="FX135" s="57"/>
      <c r="FY135" s="56"/>
      <c r="FZ135" s="3"/>
      <c r="GB135" s="58"/>
      <c r="GC135" s="56"/>
      <c r="GE135" s="56"/>
      <c r="GF135" s="57"/>
      <c r="GG135" s="56"/>
      <c r="GH135" s="3"/>
      <c r="GJ135" s="58"/>
      <c r="GK135" s="56"/>
      <c r="GM135" s="56"/>
      <c r="GN135" s="57"/>
      <c r="GO135" s="56"/>
      <c r="GP135" s="3"/>
      <c r="GR135" s="58"/>
      <c r="GS135" s="56"/>
      <c r="GU135" s="56"/>
      <c r="GV135" s="57"/>
      <c r="GW135" s="56"/>
      <c r="GX135" s="3"/>
      <c r="GZ135" s="58"/>
      <c r="HA135" s="56"/>
      <c r="HC135" s="56"/>
      <c r="HD135" s="57"/>
      <c r="HE135" s="56"/>
      <c r="HF135" s="3"/>
      <c r="HH135" s="58"/>
      <c r="HI135" s="56"/>
      <c r="HK135" s="56"/>
      <c r="HL135" s="57"/>
      <c r="HM135" s="56"/>
      <c r="HN135" s="3"/>
      <c r="HP135" s="58"/>
      <c r="HQ135" s="56"/>
      <c r="HS135" s="56"/>
      <c r="HT135" s="57"/>
      <c r="HU135" s="56"/>
      <c r="HV135" s="3"/>
      <c r="HX135" s="58"/>
      <c r="HY135" s="56"/>
      <c r="IA135" s="56"/>
      <c r="IB135" s="57"/>
      <c r="IC135" s="56"/>
      <c r="ID135" s="3"/>
      <c r="IF135" s="58"/>
      <c r="IG135" s="56"/>
      <c r="II135" s="56"/>
      <c r="IJ135" s="57"/>
      <c r="IK135" s="56"/>
      <c r="IL135" s="3"/>
      <c r="IN135" s="58"/>
      <c r="IO135" s="56"/>
      <c r="IQ135" s="56"/>
      <c r="IR135" s="57"/>
    </row>
    <row r="136" spans="1:252" s="41" customFormat="1">
      <c r="A136" s="38"/>
      <c r="B136" s="16"/>
      <c r="C136" s="26" t="s">
        <v>529</v>
      </c>
      <c r="D136" s="32" t="s">
        <v>651</v>
      </c>
      <c r="E136" s="22" t="s">
        <v>528</v>
      </c>
      <c r="F136" s="77"/>
      <c r="G136" s="43" t="s">
        <v>519</v>
      </c>
      <c r="H136" s="102">
        <v>1</v>
      </c>
      <c r="I136" s="21"/>
      <c r="J136" s="3"/>
      <c r="K136" s="56"/>
      <c r="L136" s="57"/>
      <c r="M136" s="56"/>
      <c r="N136" s="3"/>
      <c r="P136" s="58"/>
      <c r="Q136" s="56"/>
      <c r="S136" s="56"/>
      <c r="T136" s="57"/>
      <c r="U136" s="56"/>
      <c r="V136" s="3"/>
      <c r="X136" s="58"/>
      <c r="Y136" s="56"/>
      <c r="AA136" s="56"/>
      <c r="AB136" s="57"/>
      <c r="AC136" s="56"/>
      <c r="AD136" s="3"/>
      <c r="AF136" s="58"/>
      <c r="AG136" s="56"/>
      <c r="AI136" s="56"/>
      <c r="AJ136" s="57"/>
      <c r="AK136" s="56"/>
      <c r="AL136" s="3"/>
      <c r="AN136" s="58"/>
      <c r="AO136" s="56"/>
      <c r="AQ136" s="56"/>
      <c r="AR136" s="57"/>
      <c r="AS136" s="56"/>
      <c r="AT136" s="3"/>
      <c r="AV136" s="58"/>
      <c r="AW136" s="56"/>
      <c r="AY136" s="56"/>
      <c r="AZ136" s="57"/>
      <c r="BA136" s="56"/>
      <c r="BB136" s="3"/>
      <c r="BD136" s="58"/>
      <c r="BE136" s="56"/>
      <c r="BG136" s="56"/>
      <c r="BH136" s="57"/>
      <c r="BI136" s="56"/>
      <c r="BJ136" s="3"/>
      <c r="BL136" s="58"/>
      <c r="BM136" s="56"/>
      <c r="BO136" s="56"/>
      <c r="BP136" s="57"/>
      <c r="BQ136" s="56"/>
      <c r="BR136" s="3"/>
      <c r="BT136" s="58"/>
      <c r="BU136" s="56"/>
      <c r="BW136" s="56"/>
      <c r="BX136" s="57"/>
      <c r="BY136" s="56"/>
      <c r="BZ136" s="3"/>
      <c r="CB136" s="58"/>
      <c r="CC136" s="56"/>
      <c r="CE136" s="56"/>
      <c r="CF136" s="57"/>
      <c r="CG136" s="56"/>
      <c r="CH136" s="3"/>
      <c r="CJ136" s="58"/>
      <c r="CK136" s="56"/>
      <c r="CM136" s="56"/>
      <c r="CN136" s="57"/>
      <c r="CO136" s="56"/>
      <c r="CP136" s="3"/>
      <c r="CR136" s="58"/>
      <c r="CS136" s="56"/>
      <c r="CU136" s="56"/>
      <c r="CV136" s="57"/>
      <c r="CW136" s="56"/>
      <c r="CX136" s="3"/>
      <c r="CZ136" s="58"/>
      <c r="DA136" s="56"/>
      <c r="DC136" s="56"/>
      <c r="DD136" s="57"/>
      <c r="DE136" s="56"/>
      <c r="DF136" s="3"/>
      <c r="DH136" s="58"/>
      <c r="DI136" s="56"/>
      <c r="DK136" s="56"/>
      <c r="DL136" s="57"/>
      <c r="DM136" s="56"/>
      <c r="DN136" s="3"/>
      <c r="DP136" s="58"/>
      <c r="DQ136" s="56"/>
      <c r="DS136" s="56"/>
      <c r="DT136" s="57"/>
      <c r="DU136" s="56"/>
      <c r="DV136" s="3"/>
      <c r="DX136" s="58"/>
      <c r="DY136" s="56"/>
      <c r="EA136" s="56"/>
      <c r="EB136" s="57"/>
      <c r="EC136" s="56"/>
      <c r="ED136" s="3"/>
      <c r="EF136" s="58"/>
      <c r="EG136" s="56"/>
      <c r="EI136" s="56"/>
      <c r="EJ136" s="57"/>
      <c r="EK136" s="56"/>
      <c r="EL136" s="3"/>
      <c r="EN136" s="58"/>
      <c r="EO136" s="56"/>
      <c r="EQ136" s="56"/>
      <c r="ER136" s="57"/>
      <c r="ES136" s="56"/>
      <c r="ET136" s="3"/>
      <c r="EV136" s="58"/>
      <c r="EW136" s="56"/>
      <c r="EY136" s="56"/>
      <c r="EZ136" s="57"/>
      <c r="FA136" s="56"/>
      <c r="FB136" s="3"/>
      <c r="FD136" s="58"/>
      <c r="FE136" s="56"/>
      <c r="FG136" s="56"/>
      <c r="FH136" s="57"/>
      <c r="FI136" s="56"/>
      <c r="FJ136" s="3"/>
      <c r="FL136" s="58"/>
      <c r="FM136" s="56"/>
      <c r="FO136" s="56"/>
      <c r="FP136" s="57"/>
      <c r="FQ136" s="56"/>
      <c r="FR136" s="3"/>
      <c r="FT136" s="58"/>
      <c r="FU136" s="56"/>
      <c r="FW136" s="56"/>
      <c r="FX136" s="57"/>
      <c r="FY136" s="56"/>
      <c r="FZ136" s="3"/>
      <c r="GB136" s="58"/>
      <c r="GC136" s="56"/>
      <c r="GE136" s="56"/>
      <c r="GF136" s="57"/>
      <c r="GG136" s="56"/>
      <c r="GH136" s="3"/>
      <c r="GJ136" s="58"/>
      <c r="GK136" s="56"/>
      <c r="GM136" s="56"/>
      <c r="GN136" s="57"/>
      <c r="GO136" s="56"/>
      <c r="GP136" s="3"/>
      <c r="GR136" s="58"/>
      <c r="GS136" s="56"/>
      <c r="GU136" s="56"/>
      <c r="GV136" s="57"/>
      <c r="GW136" s="56"/>
      <c r="GX136" s="3"/>
      <c r="GZ136" s="58"/>
      <c r="HA136" s="56"/>
      <c r="HC136" s="56"/>
      <c r="HD136" s="57"/>
      <c r="HE136" s="56"/>
      <c r="HF136" s="3"/>
      <c r="HH136" s="58"/>
      <c r="HI136" s="56"/>
      <c r="HK136" s="56"/>
      <c r="HL136" s="57"/>
      <c r="HM136" s="56"/>
      <c r="HN136" s="3"/>
      <c r="HP136" s="58"/>
      <c r="HQ136" s="56"/>
      <c r="HS136" s="56"/>
      <c r="HT136" s="57"/>
      <c r="HU136" s="56"/>
      <c r="HV136" s="3"/>
      <c r="HX136" s="58"/>
      <c r="HY136" s="56"/>
      <c r="IA136" s="56"/>
      <c r="IB136" s="57"/>
      <c r="IC136" s="56"/>
      <c r="ID136" s="3"/>
      <c r="IF136" s="58"/>
      <c r="IG136" s="56"/>
      <c r="II136" s="56"/>
      <c r="IJ136" s="57"/>
      <c r="IK136" s="56"/>
      <c r="IL136" s="3"/>
      <c r="IN136" s="58"/>
      <c r="IO136" s="56"/>
      <c r="IQ136" s="56"/>
      <c r="IR136" s="57"/>
    </row>
    <row r="137" spans="1:252" s="41" customFormat="1">
      <c r="A137" s="38"/>
      <c r="B137" s="16"/>
      <c r="C137" s="26" t="s">
        <v>530</v>
      </c>
      <c r="D137" s="32" t="s">
        <v>675</v>
      </c>
      <c r="E137" s="22" t="s">
        <v>777</v>
      </c>
      <c r="F137" s="77"/>
      <c r="G137" s="43"/>
      <c r="H137" s="102">
        <v>1</v>
      </c>
      <c r="I137" s="21" t="s">
        <v>829</v>
      </c>
      <c r="J137" s="3"/>
      <c r="K137" s="56"/>
      <c r="L137" s="57"/>
      <c r="M137" s="56"/>
      <c r="N137" s="3"/>
      <c r="P137" s="58"/>
      <c r="Q137" s="56"/>
      <c r="S137" s="56"/>
      <c r="T137" s="57"/>
      <c r="U137" s="56"/>
      <c r="V137" s="3"/>
      <c r="X137" s="58"/>
      <c r="Y137" s="56"/>
      <c r="AA137" s="56"/>
      <c r="AB137" s="57"/>
      <c r="AC137" s="56"/>
      <c r="AD137" s="3"/>
      <c r="AF137" s="58"/>
      <c r="AG137" s="56"/>
      <c r="AI137" s="56"/>
      <c r="AJ137" s="57"/>
      <c r="AK137" s="56"/>
      <c r="AL137" s="3"/>
      <c r="AN137" s="58"/>
      <c r="AO137" s="56"/>
      <c r="AQ137" s="56"/>
      <c r="AR137" s="57"/>
      <c r="AS137" s="56"/>
      <c r="AT137" s="3"/>
      <c r="AV137" s="58"/>
      <c r="AW137" s="56"/>
      <c r="AY137" s="56"/>
      <c r="AZ137" s="57"/>
      <c r="BA137" s="56"/>
      <c r="BB137" s="3"/>
      <c r="BD137" s="58"/>
      <c r="BE137" s="56"/>
      <c r="BG137" s="56"/>
      <c r="BH137" s="57"/>
      <c r="BI137" s="56"/>
      <c r="BJ137" s="3"/>
      <c r="BL137" s="58"/>
      <c r="BM137" s="56"/>
      <c r="BO137" s="56"/>
      <c r="BP137" s="57"/>
      <c r="BQ137" s="56"/>
      <c r="BR137" s="3"/>
      <c r="BT137" s="58"/>
      <c r="BU137" s="56"/>
      <c r="BW137" s="56"/>
      <c r="BX137" s="57"/>
      <c r="BY137" s="56"/>
      <c r="BZ137" s="3"/>
      <c r="CB137" s="58"/>
      <c r="CC137" s="56"/>
      <c r="CE137" s="56"/>
      <c r="CF137" s="57"/>
      <c r="CG137" s="56"/>
      <c r="CH137" s="3"/>
      <c r="CJ137" s="58"/>
      <c r="CK137" s="56"/>
      <c r="CM137" s="56"/>
      <c r="CN137" s="57"/>
      <c r="CO137" s="56"/>
      <c r="CP137" s="3"/>
      <c r="CR137" s="58"/>
      <c r="CS137" s="56"/>
      <c r="CU137" s="56"/>
      <c r="CV137" s="57"/>
      <c r="CW137" s="56"/>
      <c r="CX137" s="3"/>
      <c r="CZ137" s="58"/>
      <c r="DA137" s="56"/>
      <c r="DC137" s="56"/>
      <c r="DD137" s="57"/>
      <c r="DE137" s="56"/>
      <c r="DF137" s="3"/>
      <c r="DH137" s="58"/>
      <c r="DI137" s="56"/>
      <c r="DK137" s="56"/>
      <c r="DL137" s="57"/>
      <c r="DM137" s="56"/>
      <c r="DN137" s="3"/>
      <c r="DP137" s="58"/>
      <c r="DQ137" s="56"/>
      <c r="DS137" s="56"/>
      <c r="DT137" s="57"/>
      <c r="DU137" s="56"/>
      <c r="DV137" s="3"/>
      <c r="DX137" s="58"/>
      <c r="DY137" s="56"/>
      <c r="EA137" s="56"/>
      <c r="EB137" s="57"/>
      <c r="EC137" s="56"/>
      <c r="ED137" s="3"/>
      <c r="EF137" s="58"/>
      <c r="EG137" s="56"/>
      <c r="EI137" s="56"/>
      <c r="EJ137" s="57"/>
      <c r="EK137" s="56"/>
      <c r="EL137" s="3"/>
      <c r="EN137" s="58"/>
      <c r="EO137" s="56"/>
      <c r="EQ137" s="56"/>
      <c r="ER137" s="57"/>
      <c r="ES137" s="56"/>
      <c r="ET137" s="3"/>
      <c r="EV137" s="58"/>
      <c r="EW137" s="56"/>
      <c r="EY137" s="56"/>
      <c r="EZ137" s="57"/>
      <c r="FA137" s="56"/>
      <c r="FB137" s="3"/>
      <c r="FD137" s="58"/>
      <c r="FE137" s="56"/>
      <c r="FG137" s="56"/>
      <c r="FH137" s="57"/>
      <c r="FI137" s="56"/>
      <c r="FJ137" s="3"/>
      <c r="FL137" s="58"/>
      <c r="FM137" s="56"/>
      <c r="FO137" s="56"/>
      <c r="FP137" s="57"/>
      <c r="FQ137" s="56"/>
      <c r="FR137" s="3"/>
      <c r="FT137" s="58"/>
      <c r="FU137" s="56"/>
      <c r="FW137" s="56"/>
      <c r="FX137" s="57"/>
      <c r="FY137" s="56"/>
      <c r="FZ137" s="3"/>
      <c r="GB137" s="58"/>
      <c r="GC137" s="56"/>
      <c r="GE137" s="56"/>
      <c r="GF137" s="57"/>
      <c r="GG137" s="56"/>
      <c r="GH137" s="3"/>
      <c r="GJ137" s="58"/>
      <c r="GK137" s="56"/>
      <c r="GM137" s="56"/>
      <c r="GN137" s="57"/>
      <c r="GO137" s="56"/>
      <c r="GP137" s="3"/>
      <c r="GR137" s="58"/>
      <c r="GS137" s="56"/>
      <c r="GU137" s="56"/>
      <c r="GV137" s="57"/>
      <c r="GW137" s="56"/>
      <c r="GX137" s="3"/>
      <c r="GZ137" s="58"/>
      <c r="HA137" s="56"/>
      <c r="HC137" s="56"/>
      <c r="HD137" s="57"/>
      <c r="HE137" s="56"/>
      <c r="HF137" s="3"/>
      <c r="HH137" s="58"/>
      <c r="HI137" s="56"/>
      <c r="HK137" s="56"/>
      <c r="HL137" s="57"/>
      <c r="HM137" s="56"/>
      <c r="HN137" s="3"/>
      <c r="HP137" s="58"/>
      <c r="HQ137" s="56"/>
      <c r="HS137" s="56"/>
      <c r="HT137" s="57"/>
      <c r="HU137" s="56"/>
      <c r="HV137" s="3"/>
      <c r="HX137" s="58"/>
      <c r="HY137" s="56"/>
      <c r="IA137" s="56"/>
      <c r="IB137" s="57"/>
      <c r="IC137" s="56"/>
      <c r="ID137" s="3"/>
      <c r="IF137" s="58"/>
      <c r="IG137" s="56"/>
      <c r="II137" s="56"/>
      <c r="IJ137" s="57"/>
      <c r="IK137" s="56"/>
      <c r="IL137" s="3"/>
      <c r="IN137" s="58"/>
      <c r="IO137" s="56"/>
      <c r="IQ137" s="56"/>
      <c r="IR137" s="57"/>
    </row>
    <row r="138" spans="1:252" s="41" customFormat="1">
      <c r="A138" s="38"/>
      <c r="B138" s="16"/>
      <c r="C138" s="26" t="s">
        <v>522</v>
      </c>
      <c r="D138" s="32" t="s">
        <v>523</v>
      </c>
      <c r="E138" s="22" t="s">
        <v>33</v>
      </c>
      <c r="F138" s="77"/>
      <c r="G138" s="43"/>
      <c r="H138" s="102">
        <v>1</v>
      </c>
      <c r="I138" s="21"/>
      <c r="J138" s="3"/>
      <c r="K138" s="56"/>
      <c r="L138" s="57"/>
      <c r="M138" s="56"/>
      <c r="N138" s="3"/>
      <c r="P138" s="58"/>
      <c r="Q138" s="56"/>
      <c r="S138" s="56"/>
      <c r="T138" s="57"/>
      <c r="U138" s="56"/>
      <c r="V138" s="3"/>
      <c r="X138" s="58"/>
      <c r="Y138" s="56"/>
      <c r="AA138" s="56"/>
      <c r="AB138" s="57"/>
      <c r="AC138" s="56"/>
      <c r="AD138" s="3"/>
      <c r="AF138" s="58"/>
      <c r="AG138" s="56"/>
      <c r="AI138" s="56"/>
      <c r="AJ138" s="57"/>
      <c r="AK138" s="56"/>
      <c r="AL138" s="3"/>
      <c r="AN138" s="58"/>
      <c r="AO138" s="56"/>
      <c r="AQ138" s="56"/>
      <c r="AR138" s="57"/>
      <c r="AS138" s="56"/>
      <c r="AT138" s="3"/>
      <c r="AV138" s="58"/>
      <c r="AW138" s="56"/>
      <c r="AY138" s="56"/>
      <c r="AZ138" s="57"/>
      <c r="BA138" s="56"/>
      <c r="BB138" s="3"/>
      <c r="BD138" s="58"/>
      <c r="BE138" s="56"/>
      <c r="BG138" s="56"/>
      <c r="BH138" s="57"/>
      <c r="BI138" s="56"/>
      <c r="BJ138" s="3"/>
      <c r="BL138" s="58"/>
      <c r="BM138" s="56"/>
      <c r="BO138" s="56"/>
      <c r="BP138" s="57"/>
      <c r="BQ138" s="56"/>
      <c r="BR138" s="3"/>
      <c r="BT138" s="58"/>
      <c r="BU138" s="56"/>
      <c r="BW138" s="56"/>
      <c r="BX138" s="57"/>
      <c r="BY138" s="56"/>
      <c r="BZ138" s="3"/>
      <c r="CB138" s="58"/>
      <c r="CC138" s="56"/>
      <c r="CE138" s="56"/>
      <c r="CF138" s="57"/>
      <c r="CG138" s="56"/>
      <c r="CH138" s="3"/>
      <c r="CJ138" s="58"/>
      <c r="CK138" s="56"/>
      <c r="CM138" s="56"/>
      <c r="CN138" s="57"/>
      <c r="CO138" s="56"/>
      <c r="CP138" s="3"/>
      <c r="CR138" s="58"/>
      <c r="CS138" s="56"/>
      <c r="CU138" s="56"/>
      <c r="CV138" s="57"/>
      <c r="CW138" s="56"/>
      <c r="CX138" s="3"/>
      <c r="CZ138" s="58"/>
      <c r="DA138" s="56"/>
      <c r="DC138" s="56"/>
      <c r="DD138" s="57"/>
      <c r="DE138" s="56"/>
      <c r="DF138" s="3"/>
      <c r="DH138" s="58"/>
      <c r="DI138" s="56"/>
      <c r="DK138" s="56"/>
      <c r="DL138" s="57"/>
      <c r="DM138" s="56"/>
      <c r="DN138" s="3"/>
      <c r="DP138" s="58"/>
      <c r="DQ138" s="56"/>
      <c r="DS138" s="56"/>
      <c r="DT138" s="57"/>
      <c r="DU138" s="56"/>
      <c r="DV138" s="3"/>
      <c r="DX138" s="58"/>
      <c r="DY138" s="56"/>
      <c r="EA138" s="56"/>
      <c r="EB138" s="57"/>
      <c r="EC138" s="56"/>
      <c r="ED138" s="3"/>
      <c r="EF138" s="58"/>
      <c r="EG138" s="56"/>
      <c r="EI138" s="56"/>
      <c r="EJ138" s="57"/>
      <c r="EK138" s="56"/>
      <c r="EL138" s="3"/>
      <c r="EN138" s="58"/>
      <c r="EO138" s="56"/>
      <c r="EQ138" s="56"/>
      <c r="ER138" s="57"/>
      <c r="ES138" s="56"/>
      <c r="ET138" s="3"/>
      <c r="EV138" s="58"/>
      <c r="EW138" s="56"/>
      <c r="EY138" s="56"/>
      <c r="EZ138" s="57"/>
      <c r="FA138" s="56"/>
      <c r="FB138" s="3"/>
      <c r="FD138" s="58"/>
      <c r="FE138" s="56"/>
      <c r="FG138" s="56"/>
      <c r="FH138" s="57"/>
      <c r="FI138" s="56"/>
      <c r="FJ138" s="3"/>
      <c r="FL138" s="58"/>
      <c r="FM138" s="56"/>
      <c r="FO138" s="56"/>
      <c r="FP138" s="57"/>
      <c r="FQ138" s="56"/>
      <c r="FR138" s="3"/>
      <c r="FT138" s="58"/>
      <c r="FU138" s="56"/>
      <c r="FW138" s="56"/>
      <c r="FX138" s="57"/>
      <c r="FY138" s="56"/>
      <c r="FZ138" s="3"/>
      <c r="GB138" s="58"/>
      <c r="GC138" s="56"/>
      <c r="GE138" s="56"/>
      <c r="GF138" s="57"/>
      <c r="GG138" s="56"/>
      <c r="GH138" s="3"/>
      <c r="GJ138" s="58"/>
      <c r="GK138" s="56"/>
      <c r="GM138" s="56"/>
      <c r="GN138" s="57"/>
      <c r="GO138" s="56"/>
      <c r="GP138" s="3"/>
      <c r="GR138" s="58"/>
      <c r="GS138" s="56"/>
      <c r="GU138" s="56"/>
      <c r="GV138" s="57"/>
      <c r="GW138" s="56"/>
      <c r="GX138" s="3"/>
      <c r="GZ138" s="58"/>
      <c r="HA138" s="56"/>
      <c r="HC138" s="56"/>
      <c r="HD138" s="57"/>
      <c r="HE138" s="56"/>
      <c r="HF138" s="3"/>
      <c r="HH138" s="58"/>
      <c r="HI138" s="56"/>
      <c r="HK138" s="56"/>
      <c r="HL138" s="57"/>
      <c r="HM138" s="56"/>
      <c r="HN138" s="3"/>
      <c r="HP138" s="58"/>
      <c r="HQ138" s="56"/>
      <c r="HS138" s="56"/>
      <c r="HT138" s="57"/>
      <c r="HU138" s="56"/>
      <c r="HV138" s="3"/>
      <c r="HX138" s="58"/>
      <c r="HY138" s="56"/>
      <c r="IA138" s="56"/>
      <c r="IB138" s="57"/>
      <c r="IC138" s="56"/>
      <c r="ID138" s="3"/>
      <c r="IF138" s="58"/>
      <c r="IG138" s="56"/>
      <c r="II138" s="56"/>
      <c r="IJ138" s="57"/>
      <c r="IK138" s="56"/>
      <c r="IL138" s="3"/>
      <c r="IN138" s="58"/>
      <c r="IO138" s="56"/>
      <c r="IQ138" s="56"/>
      <c r="IR138" s="57"/>
    </row>
    <row r="139" spans="1:252" s="41" customFormat="1">
      <c r="A139" s="38"/>
      <c r="B139" s="16"/>
      <c r="C139" s="26" t="s">
        <v>531</v>
      </c>
      <c r="D139" s="32" t="s">
        <v>532</v>
      </c>
      <c r="E139" s="22" t="s">
        <v>32</v>
      </c>
      <c r="F139" s="77"/>
      <c r="G139" s="43" t="s">
        <v>519</v>
      </c>
      <c r="H139" s="102">
        <v>1</v>
      </c>
      <c r="I139" s="21"/>
      <c r="J139" s="3"/>
      <c r="K139" s="56"/>
      <c r="L139" s="57"/>
      <c r="M139" s="56"/>
      <c r="N139" s="3"/>
      <c r="P139" s="58"/>
      <c r="Q139" s="56"/>
      <c r="S139" s="56"/>
      <c r="T139" s="57"/>
      <c r="U139" s="56"/>
      <c r="V139" s="3"/>
      <c r="X139" s="58"/>
      <c r="Y139" s="56"/>
      <c r="AA139" s="56"/>
      <c r="AB139" s="57"/>
      <c r="AC139" s="56"/>
      <c r="AD139" s="3"/>
      <c r="AF139" s="58"/>
      <c r="AG139" s="56"/>
      <c r="AI139" s="56"/>
      <c r="AJ139" s="57"/>
      <c r="AK139" s="56"/>
      <c r="AL139" s="3"/>
      <c r="AN139" s="58"/>
      <c r="AO139" s="56"/>
      <c r="AQ139" s="56"/>
      <c r="AR139" s="57"/>
      <c r="AS139" s="56"/>
      <c r="AT139" s="3"/>
      <c r="AV139" s="58"/>
      <c r="AW139" s="56"/>
      <c r="AY139" s="56"/>
      <c r="AZ139" s="57"/>
      <c r="BA139" s="56"/>
      <c r="BB139" s="3"/>
      <c r="BD139" s="58"/>
      <c r="BE139" s="56"/>
      <c r="BG139" s="56"/>
      <c r="BH139" s="57"/>
      <c r="BI139" s="56"/>
      <c r="BJ139" s="3"/>
      <c r="BL139" s="58"/>
      <c r="BM139" s="56"/>
      <c r="BO139" s="56"/>
      <c r="BP139" s="57"/>
      <c r="BQ139" s="56"/>
      <c r="BR139" s="3"/>
      <c r="BT139" s="58"/>
      <c r="BU139" s="56"/>
      <c r="BW139" s="56"/>
      <c r="BX139" s="57"/>
      <c r="BY139" s="56"/>
      <c r="BZ139" s="3"/>
      <c r="CB139" s="58"/>
      <c r="CC139" s="56"/>
      <c r="CE139" s="56"/>
      <c r="CF139" s="57"/>
      <c r="CG139" s="56"/>
      <c r="CH139" s="3"/>
      <c r="CJ139" s="58"/>
      <c r="CK139" s="56"/>
      <c r="CM139" s="56"/>
      <c r="CN139" s="57"/>
      <c r="CO139" s="56"/>
      <c r="CP139" s="3"/>
      <c r="CR139" s="58"/>
      <c r="CS139" s="56"/>
      <c r="CU139" s="56"/>
      <c r="CV139" s="57"/>
      <c r="CW139" s="56"/>
      <c r="CX139" s="3"/>
      <c r="CZ139" s="58"/>
      <c r="DA139" s="56"/>
      <c r="DC139" s="56"/>
      <c r="DD139" s="57"/>
      <c r="DE139" s="56"/>
      <c r="DF139" s="3"/>
      <c r="DH139" s="58"/>
      <c r="DI139" s="56"/>
      <c r="DK139" s="56"/>
      <c r="DL139" s="57"/>
      <c r="DM139" s="56"/>
      <c r="DN139" s="3"/>
      <c r="DP139" s="58"/>
      <c r="DQ139" s="56"/>
      <c r="DS139" s="56"/>
      <c r="DT139" s="57"/>
      <c r="DU139" s="56"/>
      <c r="DV139" s="3"/>
      <c r="DX139" s="58"/>
      <c r="DY139" s="56"/>
      <c r="EA139" s="56"/>
      <c r="EB139" s="57"/>
      <c r="EC139" s="56"/>
      <c r="ED139" s="3"/>
      <c r="EF139" s="58"/>
      <c r="EG139" s="56"/>
      <c r="EI139" s="56"/>
      <c r="EJ139" s="57"/>
      <c r="EK139" s="56"/>
      <c r="EL139" s="3"/>
      <c r="EN139" s="58"/>
      <c r="EO139" s="56"/>
      <c r="EQ139" s="56"/>
      <c r="ER139" s="57"/>
      <c r="ES139" s="56"/>
      <c r="ET139" s="3"/>
      <c r="EV139" s="58"/>
      <c r="EW139" s="56"/>
      <c r="EY139" s="56"/>
      <c r="EZ139" s="57"/>
      <c r="FA139" s="56"/>
      <c r="FB139" s="3"/>
      <c r="FD139" s="58"/>
      <c r="FE139" s="56"/>
      <c r="FG139" s="56"/>
      <c r="FH139" s="57"/>
      <c r="FI139" s="56"/>
      <c r="FJ139" s="3"/>
      <c r="FL139" s="58"/>
      <c r="FM139" s="56"/>
      <c r="FO139" s="56"/>
      <c r="FP139" s="57"/>
      <c r="FQ139" s="56"/>
      <c r="FR139" s="3"/>
      <c r="FT139" s="58"/>
      <c r="FU139" s="56"/>
      <c r="FW139" s="56"/>
      <c r="FX139" s="57"/>
      <c r="FY139" s="56"/>
      <c r="FZ139" s="3"/>
      <c r="GB139" s="58"/>
      <c r="GC139" s="56"/>
      <c r="GE139" s="56"/>
      <c r="GF139" s="57"/>
      <c r="GG139" s="56"/>
      <c r="GH139" s="3"/>
      <c r="GJ139" s="58"/>
      <c r="GK139" s="56"/>
      <c r="GM139" s="56"/>
      <c r="GN139" s="57"/>
      <c r="GO139" s="56"/>
      <c r="GP139" s="3"/>
      <c r="GR139" s="58"/>
      <c r="GS139" s="56"/>
      <c r="GU139" s="56"/>
      <c r="GV139" s="57"/>
      <c r="GW139" s="56"/>
      <c r="GX139" s="3"/>
      <c r="GZ139" s="58"/>
      <c r="HA139" s="56"/>
      <c r="HC139" s="56"/>
      <c r="HD139" s="57"/>
      <c r="HE139" s="56"/>
      <c r="HF139" s="3"/>
      <c r="HH139" s="58"/>
      <c r="HI139" s="56"/>
      <c r="HK139" s="56"/>
      <c r="HL139" s="57"/>
      <c r="HM139" s="56"/>
      <c r="HN139" s="3"/>
      <c r="HP139" s="58"/>
      <c r="HQ139" s="56"/>
      <c r="HS139" s="56"/>
      <c r="HT139" s="57"/>
      <c r="HU139" s="56"/>
      <c r="HV139" s="3"/>
      <c r="HX139" s="58"/>
      <c r="HY139" s="56"/>
      <c r="IA139" s="56"/>
      <c r="IB139" s="57"/>
      <c r="IC139" s="56"/>
      <c r="ID139" s="3"/>
      <c r="IF139" s="58"/>
      <c r="IG139" s="56"/>
      <c r="II139" s="56"/>
      <c r="IJ139" s="57"/>
      <c r="IK139" s="56"/>
      <c r="IL139" s="3"/>
      <c r="IN139" s="58"/>
      <c r="IO139" s="56"/>
      <c r="IQ139" s="56"/>
      <c r="IR139" s="57"/>
    </row>
    <row r="140" spans="1:252" s="41" customFormat="1">
      <c r="A140" s="38"/>
      <c r="B140" s="16"/>
      <c r="C140" s="26" t="s">
        <v>665</v>
      </c>
      <c r="D140" s="32" t="s">
        <v>666</v>
      </c>
      <c r="E140" s="22" t="s">
        <v>587</v>
      </c>
      <c r="F140" s="77"/>
      <c r="G140" s="115" t="s">
        <v>519</v>
      </c>
      <c r="H140" s="124">
        <v>0.7</v>
      </c>
      <c r="I140" s="21" t="s">
        <v>830</v>
      </c>
      <c r="J140" s="3"/>
      <c r="K140" s="56"/>
      <c r="L140" s="57"/>
      <c r="M140" s="56"/>
      <c r="N140" s="3"/>
      <c r="P140" s="58"/>
      <c r="Q140" s="56"/>
      <c r="S140" s="56"/>
      <c r="T140" s="57"/>
      <c r="U140" s="56"/>
      <c r="V140" s="3"/>
      <c r="X140" s="58"/>
      <c r="Y140" s="56"/>
      <c r="AA140" s="56"/>
      <c r="AB140" s="57"/>
      <c r="AC140" s="56"/>
      <c r="AD140" s="3"/>
      <c r="AF140" s="58"/>
      <c r="AG140" s="56"/>
      <c r="AI140" s="56"/>
      <c r="AJ140" s="57"/>
      <c r="AK140" s="56"/>
      <c r="AL140" s="3"/>
      <c r="AN140" s="58"/>
      <c r="AO140" s="56"/>
      <c r="AQ140" s="56"/>
      <c r="AR140" s="57"/>
      <c r="AS140" s="56"/>
      <c r="AT140" s="3"/>
      <c r="AV140" s="58"/>
      <c r="AW140" s="56"/>
      <c r="AY140" s="56"/>
      <c r="AZ140" s="57"/>
      <c r="BA140" s="56"/>
      <c r="BB140" s="3"/>
      <c r="BD140" s="58"/>
      <c r="BE140" s="56"/>
      <c r="BG140" s="56"/>
      <c r="BH140" s="57"/>
      <c r="BI140" s="56"/>
      <c r="BJ140" s="3"/>
      <c r="BL140" s="58"/>
      <c r="BM140" s="56"/>
      <c r="BO140" s="56"/>
      <c r="BP140" s="57"/>
      <c r="BQ140" s="56"/>
      <c r="BR140" s="3"/>
      <c r="BT140" s="58"/>
      <c r="BU140" s="56"/>
      <c r="BW140" s="56"/>
      <c r="BX140" s="57"/>
      <c r="BY140" s="56"/>
      <c r="BZ140" s="3"/>
      <c r="CB140" s="58"/>
      <c r="CC140" s="56"/>
      <c r="CE140" s="56"/>
      <c r="CF140" s="57"/>
      <c r="CG140" s="56"/>
      <c r="CH140" s="3"/>
      <c r="CJ140" s="58"/>
      <c r="CK140" s="56"/>
      <c r="CM140" s="56"/>
      <c r="CN140" s="57"/>
      <c r="CO140" s="56"/>
      <c r="CP140" s="3"/>
      <c r="CR140" s="58"/>
      <c r="CS140" s="56"/>
      <c r="CU140" s="56"/>
      <c r="CV140" s="57"/>
      <c r="CW140" s="56"/>
      <c r="CX140" s="3"/>
      <c r="CZ140" s="58"/>
      <c r="DA140" s="56"/>
      <c r="DC140" s="56"/>
      <c r="DD140" s="57"/>
      <c r="DE140" s="56"/>
      <c r="DF140" s="3"/>
      <c r="DH140" s="58"/>
      <c r="DI140" s="56"/>
      <c r="DK140" s="56"/>
      <c r="DL140" s="57"/>
      <c r="DM140" s="56"/>
      <c r="DN140" s="3"/>
      <c r="DP140" s="58"/>
      <c r="DQ140" s="56"/>
      <c r="DS140" s="56"/>
      <c r="DT140" s="57"/>
      <c r="DU140" s="56"/>
      <c r="DV140" s="3"/>
      <c r="DX140" s="58"/>
      <c r="DY140" s="56"/>
      <c r="EA140" s="56"/>
      <c r="EB140" s="57"/>
      <c r="EC140" s="56"/>
      <c r="ED140" s="3"/>
      <c r="EF140" s="58"/>
      <c r="EG140" s="56"/>
      <c r="EI140" s="56"/>
      <c r="EJ140" s="57"/>
      <c r="EK140" s="56"/>
      <c r="EL140" s="3"/>
      <c r="EN140" s="58"/>
      <c r="EO140" s="56"/>
      <c r="EQ140" s="56"/>
      <c r="ER140" s="57"/>
      <c r="ES140" s="56"/>
      <c r="ET140" s="3"/>
      <c r="EV140" s="58"/>
      <c r="EW140" s="56"/>
      <c r="EY140" s="56"/>
      <c r="EZ140" s="57"/>
      <c r="FA140" s="56"/>
      <c r="FB140" s="3"/>
      <c r="FD140" s="58"/>
      <c r="FE140" s="56"/>
      <c r="FG140" s="56"/>
      <c r="FH140" s="57"/>
      <c r="FI140" s="56"/>
      <c r="FJ140" s="3"/>
      <c r="FL140" s="58"/>
      <c r="FM140" s="56"/>
      <c r="FO140" s="56"/>
      <c r="FP140" s="57"/>
      <c r="FQ140" s="56"/>
      <c r="FR140" s="3"/>
      <c r="FT140" s="58"/>
      <c r="FU140" s="56"/>
      <c r="FW140" s="56"/>
      <c r="FX140" s="57"/>
      <c r="FY140" s="56"/>
      <c r="FZ140" s="3"/>
      <c r="GB140" s="58"/>
      <c r="GC140" s="56"/>
      <c r="GE140" s="56"/>
      <c r="GF140" s="57"/>
      <c r="GG140" s="56"/>
      <c r="GH140" s="3"/>
      <c r="GJ140" s="58"/>
      <c r="GK140" s="56"/>
      <c r="GM140" s="56"/>
      <c r="GN140" s="57"/>
      <c r="GO140" s="56"/>
      <c r="GP140" s="3"/>
      <c r="GR140" s="58"/>
      <c r="GS140" s="56"/>
      <c r="GU140" s="56"/>
      <c r="GV140" s="57"/>
      <c r="GW140" s="56"/>
      <c r="GX140" s="3"/>
      <c r="GZ140" s="58"/>
      <c r="HA140" s="56"/>
      <c r="HC140" s="56"/>
      <c r="HD140" s="57"/>
      <c r="HE140" s="56"/>
      <c r="HF140" s="3"/>
      <c r="HH140" s="58"/>
      <c r="HI140" s="56"/>
      <c r="HK140" s="56"/>
      <c r="HL140" s="57"/>
      <c r="HM140" s="56"/>
      <c r="HN140" s="3"/>
      <c r="HP140" s="58"/>
      <c r="HQ140" s="56"/>
      <c r="HS140" s="56"/>
      <c r="HT140" s="57"/>
      <c r="HU140" s="56"/>
      <c r="HV140" s="3"/>
      <c r="HX140" s="58"/>
      <c r="HY140" s="56"/>
      <c r="IA140" s="56"/>
      <c r="IB140" s="57"/>
      <c r="IC140" s="56"/>
      <c r="ID140" s="3"/>
      <c r="IF140" s="58"/>
      <c r="IG140" s="56"/>
      <c r="II140" s="56"/>
      <c r="IJ140" s="57"/>
      <c r="IK140" s="56"/>
      <c r="IL140" s="3"/>
      <c r="IN140" s="58"/>
      <c r="IO140" s="56"/>
      <c r="IQ140" s="56"/>
      <c r="IR140" s="57"/>
    </row>
    <row r="141" spans="1:252" s="41" customFormat="1">
      <c r="A141" s="38"/>
      <c r="B141" s="35"/>
      <c r="C141" s="26"/>
      <c r="D141" s="31" t="s">
        <v>152</v>
      </c>
      <c r="E141" s="22"/>
      <c r="F141" s="77"/>
      <c r="G141" s="43"/>
      <c r="H141" s="102"/>
      <c r="I141" s="21"/>
      <c r="K141" s="56"/>
      <c r="L141" s="57"/>
      <c r="M141" s="56"/>
      <c r="P141" s="6"/>
      <c r="Q141" s="56"/>
      <c r="S141" s="56"/>
      <c r="T141" s="57"/>
      <c r="U141" s="56"/>
      <c r="X141" s="6"/>
      <c r="Y141" s="56"/>
      <c r="AA141" s="56"/>
      <c r="AB141" s="57"/>
      <c r="AC141" s="56"/>
      <c r="AF141" s="6"/>
      <c r="AG141" s="56"/>
      <c r="AI141" s="56"/>
      <c r="AJ141" s="57"/>
      <c r="AK141" s="56"/>
      <c r="AN141" s="6"/>
      <c r="AO141" s="56"/>
      <c r="AQ141" s="56"/>
      <c r="AR141" s="57"/>
      <c r="AS141" s="56"/>
      <c r="AV141" s="6"/>
      <c r="AW141" s="56"/>
      <c r="AY141" s="56"/>
      <c r="AZ141" s="57"/>
      <c r="BA141" s="56"/>
      <c r="BD141" s="6"/>
      <c r="BE141" s="56"/>
      <c r="BG141" s="56"/>
      <c r="BH141" s="57"/>
      <c r="BI141" s="56"/>
      <c r="BL141" s="6"/>
      <c r="BM141" s="56"/>
      <c r="BO141" s="56"/>
      <c r="BP141" s="57"/>
      <c r="BQ141" s="56"/>
      <c r="BT141" s="6"/>
      <c r="BU141" s="56"/>
      <c r="BW141" s="56"/>
      <c r="BX141" s="57"/>
      <c r="BY141" s="56"/>
      <c r="CB141" s="6"/>
      <c r="CC141" s="56"/>
      <c r="CE141" s="56"/>
      <c r="CF141" s="57"/>
      <c r="CG141" s="56"/>
      <c r="CJ141" s="6"/>
      <c r="CK141" s="56"/>
      <c r="CM141" s="56"/>
      <c r="CN141" s="57"/>
      <c r="CO141" s="56"/>
      <c r="CR141" s="6"/>
      <c r="CS141" s="56"/>
      <c r="CU141" s="56"/>
      <c r="CV141" s="57"/>
      <c r="CW141" s="56"/>
      <c r="CZ141" s="6"/>
      <c r="DA141" s="56"/>
      <c r="DC141" s="56"/>
      <c r="DD141" s="57"/>
      <c r="DE141" s="56"/>
      <c r="DH141" s="6"/>
      <c r="DI141" s="56"/>
      <c r="DK141" s="56"/>
      <c r="DL141" s="57"/>
      <c r="DM141" s="56"/>
      <c r="DP141" s="6"/>
      <c r="DQ141" s="56"/>
      <c r="DS141" s="56"/>
      <c r="DT141" s="57"/>
      <c r="DU141" s="56"/>
      <c r="DX141" s="6"/>
      <c r="DY141" s="56"/>
      <c r="EA141" s="56"/>
      <c r="EB141" s="57"/>
      <c r="EC141" s="56"/>
      <c r="EF141" s="6"/>
      <c r="EG141" s="56"/>
      <c r="EI141" s="56"/>
      <c r="EJ141" s="57"/>
      <c r="EK141" s="56"/>
      <c r="EN141" s="6"/>
      <c r="EO141" s="56"/>
      <c r="EQ141" s="56"/>
      <c r="ER141" s="57"/>
      <c r="ES141" s="56"/>
      <c r="EV141" s="6"/>
      <c r="EW141" s="56"/>
      <c r="EY141" s="56"/>
      <c r="EZ141" s="57"/>
      <c r="FA141" s="56"/>
      <c r="FD141" s="6"/>
      <c r="FE141" s="56"/>
      <c r="FG141" s="56"/>
      <c r="FH141" s="57"/>
      <c r="FI141" s="56"/>
      <c r="FL141" s="6"/>
      <c r="FM141" s="56"/>
      <c r="FO141" s="56"/>
      <c r="FP141" s="57"/>
      <c r="FQ141" s="56"/>
      <c r="FT141" s="6"/>
      <c r="FU141" s="56"/>
      <c r="FW141" s="56"/>
      <c r="FX141" s="57"/>
      <c r="FY141" s="56"/>
      <c r="GB141" s="6"/>
      <c r="GC141" s="56"/>
      <c r="GE141" s="56"/>
      <c r="GF141" s="57"/>
      <c r="GG141" s="56"/>
      <c r="GJ141" s="6"/>
      <c r="GK141" s="56"/>
      <c r="GM141" s="56"/>
      <c r="GN141" s="57"/>
      <c r="GO141" s="56"/>
      <c r="GR141" s="6"/>
      <c r="GS141" s="56"/>
      <c r="GU141" s="56"/>
      <c r="GV141" s="57"/>
      <c r="GW141" s="56"/>
      <c r="GZ141" s="6"/>
      <c r="HA141" s="56"/>
      <c r="HC141" s="56"/>
      <c r="HD141" s="57"/>
      <c r="HE141" s="56"/>
      <c r="HH141" s="6"/>
      <c r="HI141" s="56"/>
      <c r="HK141" s="56"/>
      <c r="HL141" s="57"/>
      <c r="HM141" s="56"/>
      <c r="HP141" s="6"/>
      <c r="HQ141" s="56"/>
      <c r="HS141" s="56"/>
      <c r="HT141" s="57"/>
      <c r="HU141" s="56"/>
      <c r="HX141" s="6"/>
      <c r="HY141" s="56"/>
      <c r="IA141" s="56"/>
      <c r="IB141" s="57"/>
      <c r="IC141" s="56"/>
      <c r="IF141" s="6"/>
      <c r="IG141" s="56"/>
      <c r="II141" s="56"/>
      <c r="IJ141" s="57"/>
      <c r="IK141" s="56"/>
      <c r="IN141" s="6"/>
      <c r="IO141" s="56"/>
      <c r="IQ141" s="56"/>
      <c r="IR141" s="57"/>
    </row>
    <row r="142" spans="1:252" s="41" customFormat="1">
      <c r="A142" s="38"/>
      <c r="B142" s="35"/>
      <c r="C142" s="26" t="s">
        <v>534</v>
      </c>
      <c r="D142" s="32" t="s">
        <v>583</v>
      </c>
      <c r="E142" s="22" t="s">
        <v>103</v>
      </c>
      <c r="F142" s="77"/>
      <c r="G142" s="43" t="s">
        <v>519</v>
      </c>
      <c r="H142" s="102">
        <v>1</v>
      </c>
      <c r="I142" s="21"/>
      <c r="K142" s="56"/>
      <c r="L142" s="57"/>
      <c r="M142" s="56"/>
      <c r="P142" s="6"/>
      <c r="Q142" s="56"/>
      <c r="S142" s="56"/>
      <c r="T142" s="57"/>
      <c r="U142" s="56"/>
      <c r="X142" s="6"/>
      <c r="Y142" s="56"/>
      <c r="AA142" s="56"/>
      <c r="AB142" s="57"/>
      <c r="AC142" s="56"/>
      <c r="AF142" s="6"/>
      <c r="AG142" s="56"/>
      <c r="AI142" s="56"/>
      <c r="AJ142" s="57"/>
      <c r="AK142" s="56"/>
      <c r="AN142" s="6"/>
      <c r="AO142" s="56"/>
      <c r="AQ142" s="56"/>
      <c r="AR142" s="57"/>
      <c r="AS142" s="56"/>
      <c r="AV142" s="6"/>
      <c r="AW142" s="56"/>
      <c r="AY142" s="56"/>
      <c r="AZ142" s="57"/>
      <c r="BA142" s="56"/>
      <c r="BD142" s="6"/>
      <c r="BE142" s="56"/>
      <c r="BG142" s="56"/>
      <c r="BH142" s="57"/>
      <c r="BI142" s="56"/>
      <c r="BL142" s="6"/>
      <c r="BM142" s="56"/>
      <c r="BO142" s="56"/>
      <c r="BP142" s="57"/>
      <c r="BQ142" s="56"/>
      <c r="BT142" s="6"/>
      <c r="BU142" s="56"/>
      <c r="BW142" s="56"/>
      <c r="BX142" s="57"/>
      <c r="BY142" s="56"/>
      <c r="CB142" s="6"/>
      <c r="CC142" s="56"/>
      <c r="CE142" s="56"/>
      <c r="CF142" s="57"/>
      <c r="CG142" s="56"/>
      <c r="CJ142" s="6"/>
      <c r="CK142" s="56"/>
      <c r="CM142" s="56"/>
      <c r="CN142" s="57"/>
      <c r="CO142" s="56"/>
      <c r="CR142" s="6"/>
      <c r="CS142" s="56"/>
      <c r="CU142" s="56"/>
      <c r="CV142" s="57"/>
      <c r="CW142" s="56"/>
      <c r="CZ142" s="6"/>
      <c r="DA142" s="56"/>
      <c r="DC142" s="56"/>
      <c r="DD142" s="57"/>
      <c r="DE142" s="56"/>
      <c r="DH142" s="6"/>
      <c r="DI142" s="56"/>
      <c r="DK142" s="56"/>
      <c r="DL142" s="57"/>
      <c r="DM142" s="56"/>
      <c r="DP142" s="6"/>
      <c r="DQ142" s="56"/>
      <c r="DS142" s="56"/>
      <c r="DT142" s="57"/>
      <c r="DU142" s="56"/>
      <c r="DX142" s="6"/>
      <c r="DY142" s="56"/>
      <c r="EA142" s="56"/>
      <c r="EB142" s="57"/>
      <c r="EC142" s="56"/>
      <c r="EF142" s="6"/>
      <c r="EG142" s="56"/>
      <c r="EI142" s="56"/>
      <c r="EJ142" s="57"/>
      <c r="EK142" s="56"/>
      <c r="EN142" s="6"/>
      <c r="EO142" s="56"/>
      <c r="EQ142" s="56"/>
      <c r="ER142" s="57"/>
      <c r="ES142" s="56"/>
      <c r="EV142" s="6"/>
      <c r="EW142" s="56"/>
      <c r="EY142" s="56"/>
      <c r="EZ142" s="57"/>
      <c r="FA142" s="56"/>
      <c r="FD142" s="6"/>
      <c r="FE142" s="56"/>
      <c r="FG142" s="56"/>
      <c r="FH142" s="57"/>
      <c r="FI142" s="56"/>
      <c r="FL142" s="6"/>
      <c r="FM142" s="56"/>
      <c r="FO142" s="56"/>
      <c r="FP142" s="57"/>
      <c r="FQ142" s="56"/>
      <c r="FT142" s="6"/>
      <c r="FU142" s="56"/>
      <c r="FW142" s="56"/>
      <c r="FX142" s="57"/>
      <c r="FY142" s="56"/>
      <c r="GB142" s="6"/>
      <c r="GC142" s="56"/>
      <c r="GE142" s="56"/>
      <c r="GF142" s="57"/>
      <c r="GG142" s="56"/>
      <c r="GJ142" s="6"/>
      <c r="GK142" s="56"/>
      <c r="GM142" s="56"/>
      <c r="GN142" s="57"/>
      <c r="GO142" s="56"/>
      <c r="GR142" s="6"/>
      <c r="GS142" s="56"/>
      <c r="GU142" s="56"/>
      <c r="GV142" s="57"/>
      <c r="GW142" s="56"/>
      <c r="GZ142" s="6"/>
      <c r="HA142" s="56"/>
      <c r="HC142" s="56"/>
      <c r="HD142" s="57"/>
      <c r="HE142" s="56"/>
      <c r="HH142" s="6"/>
      <c r="HI142" s="56"/>
      <c r="HK142" s="56"/>
      <c r="HL142" s="57"/>
      <c r="HM142" s="56"/>
      <c r="HP142" s="6"/>
      <c r="HQ142" s="56"/>
      <c r="HS142" s="56"/>
      <c r="HT142" s="57"/>
      <c r="HU142" s="56"/>
      <c r="HX142" s="6"/>
      <c r="HY142" s="56"/>
      <c r="IA142" s="56"/>
      <c r="IB142" s="57"/>
      <c r="IC142" s="56"/>
      <c r="IF142" s="6"/>
      <c r="IG142" s="56"/>
      <c r="II142" s="56"/>
      <c r="IJ142" s="57"/>
      <c r="IK142" s="56"/>
      <c r="IN142" s="6"/>
      <c r="IO142" s="56"/>
      <c r="IQ142" s="56"/>
      <c r="IR142" s="57"/>
    </row>
    <row r="143" spans="1:252" s="41" customFormat="1">
      <c r="A143" s="38"/>
      <c r="B143" s="35"/>
      <c r="C143" s="26" t="s">
        <v>667</v>
      </c>
      <c r="D143" s="32" t="s">
        <v>668</v>
      </c>
      <c r="E143" s="22" t="s">
        <v>17</v>
      </c>
      <c r="F143" s="77"/>
      <c r="G143" s="43"/>
      <c r="H143" s="102">
        <v>0.5</v>
      </c>
      <c r="I143" s="21"/>
      <c r="K143" s="56"/>
      <c r="L143" s="57"/>
      <c r="M143" s="56"/>
      <c r="P143" s="6"/>
      <c r="Q143" s="56"/>
      <c r="S143" s="56"/>
      <c r="T143" s="57"/>
      <c r="U143" s="56"/>
      <c r="X143" s="6"/>
      <c r="Y143" s="56"/>
      <c r="AA143" s="56"/>
      <c r="AB143" s="57"/>
      <c r="AC143" s="56"/>
      <c r="AF143" s="6"/>
      <c r="AG143" s="56"/>
      <c r="AI143" s="56"/>
      <c r="AJ143" s="57"/>
      <c r="AK143" s="56"/>
      <c r="AN143" s="6"/>
      <c r="AO143" s="56"/>
      <c r="AQ143" s="56"/>
      <c r="AR143" s="57"/>
      <c r="AS143" s="56"/>
      <c r="AV143" s="6"/>
      <c r="AW143" s="56"/>
      <c r="AY143" s="56"/>
      <c r="AZ143" s="57"/>
      <c r="BA143" s="56"/>
      <c r="BD143" s="6"/>
      <c r="BE143" s="56"/>
      <c r="BG143" s="56"/>
      <c r="BH143" s="57"/>
      <c r="BI143" s="56"/>
      <c r="BL143" s="6"/>
      <c r="BM143" s="56"/>
      <c r="BO143" s="56"/>
      <c r="BP143" s="57"/>
      <c r="BQ143" s="56"/>
      <c r="BT143" s="6"/>
      <c r="BU143" s="56"/>
      <c r="BW143" s="56"/>
      <c r="BX143" s="57"/>
      <c r="BY143" s="56"/>
      <c r="CB143" s="6"/>
      <c r="CC143" s="56"/>
      <c r="CE143" s="56"/>
      <c r="CF143" s="57"/>
      <c r="CG143" s="56"/>
      <c r="CJ143" s="6"/>
      <c r="CK143" s="56"/>
      <c r="CM143" s="56"/>
      <c r="CN143" s="57"/>
      <c r="CO143" s="56"/>
      <c r="CR143" s="6"/>
      <c r="CS143" s="56"/>
      <c r="CU143" s="56"/>
      <c r="CV143" s="57"/>
      <c r="CW143" s="56"/>
      <c r="CZ143" s="6"/>
      <c r="DA143" s="56"/>
      <c r="DC143" s="56"/>
      <c r="DD143" s="57"/>
      <c r="DE143" s="56"/>
      <c r="DH143" s="6"/>
      <c r="DI143" s="56"/>
      <c r="DK143" s="56"/>
      <c r="DL143" s="57"/>
      <c r="DM143" s="56"/>
      <c r="DP143" s="6"/>
      <c r="DQ143" s="56"/>
      <c r="DS143" s="56"/>
      <c r="DT143" s="57"/>
      <c r="DU143" s="56"/>
      <c r="DX143" s="6"/>
      <c r="DY143" s="56"/>
      <c r="EA143" s="56"/>
      <c r="EB143" s="57"/>
      <c r="EC143" s="56"/>
      <c r="EF143" s="6"/>
      <c r="EG143" s="56"/>
      <c r="EI143" s="56"/>
      <c r="EJ143" s="57"/>
      <c r="EK143" s="56"/>
      <c r="EN143" s="6"/>
      <c r="EO143" s="56"/>
      <c r="EQ143" s="56"/>
      <c r="ER143" s="57"/>
      <c r="ES143" s="56"/>
      <c r="EV143" s="6"/>
      <c r="EW143" s="56"/>
      <c r="EY143" s="56"/>
      <c r="EZ143" s="57"/>
      <c r="FA143" s="56"/>
      <c r="FD143" s="6"/>
      <c r="FE143" s="56"/>
      <c r="FG143" s="56"/>
      <c r="FH143" s="57"/>
      <c r="FI143" s="56"/>
      <c r="FL143" s="6"/>
      <c r="FM143" s="56"/>
      <c r="FO143" s="56"/>
      <c r="FP143" s="57"/>
      <c r="FQ143" s="56"/>
      <c r="FT143" s="6"/>
      <c r="FU143" s="56"/>
      <c r="FW143" s="56"/>
      <c r="FX143" s="57"/>
      <c r="FY143" s="56"/>
      <c r="GB143" s="6"/>
      <c r="GC143" s="56"/>
      <c r="GE143" s="56"/>
      <c r="GF143" s="57"/>
      <c r="GG143" s="56"/>
      <c r="GJ143" s="6"/>
      <c r="GK143" s="56"/>
      <c r="GM143" s="56"/>
      <c r="GN143" s="57"/>
      <c r="GO143" s="56"/>
      <c r="GR143" s="6"/>
      <c r="GS143" s="56"/>
      <c r="GU143" s="56"/>
      <c r="GV143" s="57"/>
      <c r="GW143" s="56"/>
      <c r="GZ143" s="6"/>
      <c r="HA143" s="56"/>
      <c r="HC143" s="56"/>
      <c r="HD143" s="57"/>
      <c r="HE143" s="56"/>
      <c r="HH143" s="6"/>
      <c r="HI143" s="56"/>
      <c r="HK143" s="56"/>
      <c r="HL143" s="57"/>
      <c r="HM143" s="56"/>
      <c r="HP143" s="6"/>
      <c r="HQ143" s="56"/>
      <c r="HS143" s="56"/>
      <c r="HT143" s="57"/>
      <c r="HU143" s="56"/>
      <c r="HX143" s="6"/>
      <c r="HY143" s="56"/>
      <c r="IA143" s="56"/>
      <c r="IB143" s="57"/>
      <c r="IC143" s="56"/>
      <c r="IF143" s="6"/>
      <c r="IG143" s="56"/>
      <c r="II143" s="56"/>
      <c r="IJ143" s="57"/>
      <c r="IK143" s="56"/>
      <c r="IN143" s="6"/>
      <c r="IO143" s="56"/>
      <c r="IQ143" s="56"/>
      <c r="IR143" s="57"/>
    </row>
    <row r="144" spans="1:252" s="41" customFormat="1">
      <c r="A144" s="38"/>
      <c r="B144" s="35"/>
      <c r="C144" s="26" t="s">
        <v>533</v>
      </c>
      <c r="D144" s="32" t="s">
        <v>693</v>
      </c>
      <c r="E144" s="22" t="s">
        <v>31</v>
      </c>
      <c r="F144" s="77"/>
      <c r="G144" s="43" t="s">
        <v>519</v>
      </c>
      <c r="H144" s="102">
        <v>1</v>
      </c>
      <c r="I144" s="21"/>
      <c r="K144" s="56"/>
      <c r="L144" s="57"/>
      <c r="M144" s="56"/>
      <c r="P144" s="58"/>
      <c r="Q144" s="56"/>
      <c r="S144" s="56"/>
      <c r="T144" s="57"/>
      <c r="U144" s="56"/>
      <c r="X144" s="58"/>
      <c r="Y144" s="56"/>
      <c r="AA144" s="56"/>
      <c r="AB144" s="57"/>
      <c r="AC144" s="56"/>
      <c r="AF144" s="58"/>
      <c r="AG144" s="56"/>
      <c r="AI144" s="56"/>
      <c r="AJ144" s="57"/>
      <c r="AK144" s="56"/>
      <c r="AN144" s="58"/>
      <c r="AO144" s="56"/>
      <c r="AQ144" s="56"/>
      <c r="AR144" s="57"/>
      <c r="AS144" s="56"/>
      <c r="AV144" s="58"/>
      <c r="AW144" s="56"/>
      <c r="AY144" s="56"/>
      <c r="AZ144" s="57"/>
      <c r="BA144" s="56"/>
      <c r="BD144" s="58"/>
      <c r="BE144" s="56"/>
      <c r="BG144" s="56"/>
      <c r="BH144" s="57"/>
      <c r="BI144" s="56"/>
      <c r="BL144" s="58"/>
      <c r="BM144" s="56"/>
      <c r="BO144" s="56"/>
      <c r="BP144" s="57"/>
      <c r="BQ144" s="56"/>
      <c r="BT144" s="58"/>
      <c r="BU144" s="56"/>
      <c r="BW144" s="56"/>
      <c r="BX144" s="57"/>
      <c r="BY144" s="56"/>
      <c r="CB144" s="58"/>
      <c r="CC144" s="56"/>
      <c r="CE144" s="56"/>
      <c r="CF144" s="57"/>
      <c r="CG144" s="56"/>
      <c r="CJ144" s="58"/>
      <c r="CK144" s="56"/>
      <c r="CM144" s="56"/>
      <c r="CN144" s="57"/>
      <c r="CO144" s="56"/>
      <c r="CR144" s="58"/>
      <c r="CS144" s="56"/>
      <c r="CU144" s="56"/>
      <c r="CV144" s="57"/>
      <c r="CW144" s="56"/>
      <c r="CZ144" s="58"/>
      <c r="DA144" s="56"/>
      <c r="DC144" s="56"/>
      <c r="DD144" s="57"/>
      <c r="DE144" s="56"/>
      <c r="DH144" s="58"/>
      <c r="DI144" s="56"/>
      <c r="DK144" s="56"/>
      <c r="DL144" s="57"/>
      <c r="DM144" s="56"/>
      <c r="DP144" s="58"/>
      <c r="DQ144" s="56"/>
      <c r="DS144" s="56"/>
      <c r="DT144" s="57"/>
      <c r="DU144" s="56"/>
      <c r="DX144" s="58"/>
      <c r="DY144" s="56"/>
      <c r="EA144" s="56"/>
      <c r="EB144" s="57"/>
      <c r="EC144" s="56"/>
      <c r="EF144" s="58"/>
      <c r="EG144" s="56"/>
      <c r="EI144" s="56"/>
      <c r="EJ144" s="57"/>
      <c r="EK144" s="56"/>
      <c r="EN144" s="58"/>
      <c r="EO144" s="56"/>
      <c r="EQ144" s="56"/>
      <c r="ER144" s="57"/>
      <c r="ES144" s="56"/>
      <c r="EV144" s="58"/>
      <c r="EW144" s="56"/>
      <c r="EY144" s="56"/>
      <c r="EZ144" s="57"/>
      <c r="FA144" s="56"/>
      <c r="FD144" s="58"/>
      <c r="FE144" s="56"/>
      <c r="FG144" s="56"/>
      <c r="FH144" s="57"/>
      <c r="FI144" s="56"/>
      <c r="FL144" s="58"/>
      <c r="FM144" s="56"/>
      <c r="FO144" s="56"/>
      <c r="FP144" s="57"/>
      <c r="FQ144" s="56"/>
      <c r="FT144" s="58"/>
      <c r="FU144" s="56"/>
      <c r="FW144" s="56"/>
      <c r="FX144" s="57"/>
      <c r="FY144" s="56"/>
      <c r="GB144" s="58"/>
      <c r="GC144" s="56"/>
      <c r="GE144" s="56"/>
      <c r="GF144" s="57"/>
      <c r="GG144" s="56"/>
      <c r="GJ144" s="58"/>
      <c r="GK144" s="56"/>
      <c r="GM144" s="56"/>
      <c r="GN144" s="57"/>
      <c r="GO144" s="56"/>
      <c r="GR144" s="58"/>
      <c r="GS144" s="56"/>
      <c r="GU144" s="56"/>
      <c r="GV144" s="57"/>
      <c r="GW144" s="56"/>
      <c r="GZ144" s="58"/>
      <c r="HA144" s="56"/>
      <c r="HC144" s="56"/>
      <c r="HD144" s="57"/>
      <c r="HE144" s="56"/>
      <c r="HH144" s="58"/>
      <c r="HI144" s="56"/>
      <c r="HK144" s="56"/>
      <c r="HL144" s="57"/>
      <c r="HM144" s="56"/>
      <c r="HP144" s="58"/>
      <c r="HQ144" s="56"/>
      <c r="HS144" s="56"/>
      <c r="HT144" s="57"/>
      <c r="HU144" s="56"/>
      <c r="HX144" s="58"/>
      <c r="HY144" s="56"/>
      <c r="IA144" s="56"/>
      <c r="IB144" s="57"/>
      <c r="IC144" s="56"/>
      <c r="IF144" s="58"/>
      <c r="IG144" s="56"/>
      <c r="II144" s="56"/>
      <c r="IJ144" s="57"/>
      <c r="IK144" s="56"/>
      <c r="IN144" s="58"/>
      <c r="IO144" s="56"/>
      <c r="IQ144" s="56"/>
      <c r="IR144" s="57"/>
    </row>
    <row r="145" spans="1:252" s="41" customFormat="1">
      <c r="A145" s="38"/>
      <c r="B145" s="35"/>
      <c r="C145" s="26" t="s">
        <v>535</v>
      </c>
      <c r="D145" s="32" t="s">
        <v>536</v>
      </c>
      <c r="E145" s="22" t="s">
        <v>31</v>
      </c>
      <c r="F145" s="77"/>
      <c r="G145" s="43" t="s">
        <v>519</v>
      </c>
      <c r="H145" s="102">
        <v>1</v>
      </c>
      <c r="I145" s="21"/>
      <c r="K145" s="56"/>
      <c r="L145" s="57"/>
      <c r="M145" s="56"/>
      <c r="P145" s="58"/>
      <c r="Q145" s="56"/>
      <c r="S145" s="56"/>
      <c r="T145" s="57"/>
      <c r="U145" s="56"/>
      <c r="X145" s="58"/>
      <c r="Y145" s="56"/>
      <c r="AA145" s="56"/>
      <c r="AB145" s="57"/>
      <c r="AC145" s="56"/>
      <c r="AF145" s="58"/>
      <c r="AG145" s="56"/>
      <c r="AI145" s="56"/>
      <c r="AJ145" s="57"/>
      <c r="AK145" s="56"/>
      <c r="AN145" s="58"/>
      <c r="AO145" s="56"/>
      <c r="AQ145" s="56"/>
      <c r="AR145" s="57"/>
      <c r="AS145" s="56"/>
      <c r="AV145" s="58"/>
      <c r="AW145" s="56"/>
      <c r="AY145" s="56"/>
      <c r="AZ145" s="57"/>
      <c r="BA145" s="56"/>
      <c r="BD145" s="58"/>
      <c r="BE145" s="56"/>
      <c r="BG145" s="56"/>
      <c r="BH145" s="57"/>
      <c r="BI145" s="56"/>
      <c r="BL145" s="58"/>
      <c r="BM145" s="56"/>
      <c r="BO145" s="56"/>
      <c r="BP145" s="57"/>
      <c r="BQ145" s="56"/>
      <c r="BT145" s="58"/>
      <c r="BU145" s="56"/>
      <c r="BW145" s="56"/>
      <c r="BX145" s="57"/>
      <c r="BY145" s="56"/>
      <c r="CB145" s="58"/>
      <c r="CC145" s="56"/>
      <c r="CE145" s="56"/>
      <c r="CF145" s="57"/>
      <c r="CG145" s="56"/>
      <c r="CJ145" s="58"/>
      <c r="CK145" s="56"/>
      <c r="CM145" s="56"/>
      <c r="CN145" s="57"/>
      <c r="CO145" s="56"/>
      <c r="CR145" s="58"/>
      <c r="CS145" s="56"/>
      <c r="CU145" s="56"/>
      <c r="CV145" s="57"/>
      <c r="CW145" s="56"/>
      <c r="CZ145" s="58"/>
      <c r="DA145" s="56"/>
      <c r="DC145" s="56"/>
      <c r="DD145" s="57"/>
      <c r="DE145" s="56"/>
      <c r="DH145" s="58"/>
      <c r="DI145" s="56"/>
      <c r="DK145" s="56"/>
      <c r="DL145" s="57"/>
      <c r="DM145" s="56"/>
      <c r="DP145" s="58"/>
      <c r="DQ145" s="56"/>
      <c r="DS145" s="56"/>
      <c r="DT145" s="57"/>
      <c r="DU145" s="56"/>
      <c r="DX145" s="58"/>
      <c r="DY145" s="56"/>
      <c r="EA145" s="56"/>
      <c r="EB145" s="57"/>
      <c r="EC145" s="56"/>
      <c r="EF145" s="58"/>
      <c r="EG145" s="56"/>
      <c r="EI145" s="56"/>
      <c r="EJ145" s="57"/>
      <c r="EK145" s="56"/>
      <c r="EN145" s="58"/>
      <c r="EO145" s="56"/>
      <c r="EQ145" s="56"/>
      <c r="ER145" s="57"/>
      <c r="ES145" s="56"/>
      <c r="EV145" s="58"/>
      <c r="EW145" s="56"/>
      <c r="EY145" s="56"/>
      <c r="EZ145" s="57"/>
      <c r="FA145" s="56"/>
      <c r="FD145" s="58"/>
      <c r="FE145" s="56"/>
      <c r="FG145" s="56"/>
      <c r="FH145" s="57"/>
      <c r="FI145" s="56"/>
      <c r="FL145" s="58"/>
      <c r="FM145" s="56"/>
      <c r="FO145" s="56"/>
      <c r="FP145" s="57"/>
      <c r="FQ145" s="56"/>
      <c r="FT145" s="58"/>
      <c r="FU145" s="56"/>
      <c r="FW145" s="56"/>
      <c r="FX145" s="57"/>
      <c r="FY145" s="56"/>
      <c r="GB145" s="58"/>
      <c r="GC145" s="56"/>
      <c r="GE145" s="56"/>
      <c r="GF145" s="57"/>
      <c r="GG145" s="56"/>
      <c r="GJ145" s="58"/>
      <c r="GK145" s="56"/>
      <c r="GM145" s="56"/>
      <c r="GN145" s="57"/>
      <c r="GO145" s="56"/>
      <c r="GR145" s="58"/>
      <c r="GS145" s="56"/>
      <c r="GU145" s="56"/>
      <c r="GV145" s="57"/>
      <c r="GW145" s="56"/>
      <c r="GZ145" s="58"/>
      <c r="HA145" s="56"/>
      <c r="HC145" s="56"/>
      <c r="HD145" s="57"/>
      <c r="HE145" s="56"/>
      <c r="HH145" s="58"/>
      <c r="HI145" s="56"/>
      <c r="HK145" s="56"/>
      <c r="HL145" s="57"/>
      <c r="HM145" s="56"/>
      <c r="HP145" s="58"/>
      <c r="HQ145" s="56"/>
      <c r="HS145" s="56"/>
      <c r="HT145" s="57"/>
      <c r="HU145" s="56"/>
      <c r="HX145" s="58"/>
      <c r="HY145" s="56"/>
      <c r="IA145" s="56"/>
      <c r="IB145" s="57"/>
      <c r="IC145" s="56"/>
      <c r="IF145" s="58"/>
      <c r="IG145" s="56"/>
      <c r="II145" s="56"/>
      <c r="IJ145" s="57"/>
      <c r="IK145" s="56"/>
      <c r="IN145" s="58"/>
      <c r="IO145" s="56"/>
      <c r="IQ145" s="56"/>
      <c r="IR145" s="57"/>
    </row>
    <row r="146" spans="1:252" s="41" customFormat="1">
      <c r="A146" s="38"/>
      <c r="B146" s="35"/>
      <c r="C146" s="26" t="s">
        <v>537</v>
      </c>
      <c r="D146" s="32" t="s">
        <v>694</v>
      </c>
      <c r="E146" s="22" t="s">
        <v>780</v>
      </c>
      <c r="F146" s="77"/>
      <c r="G146" s="43" t="s">
        <v>538</v>
      </c>
      <c r="H146" s="102">
        <v>0.7</v>
      </c>
      <c r="I146" s="21"/>
      <c r="K146" s="56"/>
      <c r="L146" s="57"/>
      <c r="M146" s="56"/>
      <c r="P146" s="58"/>
      <c r="Q146" s="56"/>
      <c r="S146" s="56"/>
      <c r="T146" s="57"/>
      <c r="U146" s="56"/>
      <c r="X146" s="58"/>
      <c r="Y146" s="56"/>
      <c r="AA146" s="56"/>
      <c r="AB146" s="57"/>
      <c r="AC146" s="56"/>
      <c r="AF146" s="58"/>
      <c r="AG146" s="56"/>
      <c r="AI146" s="56"/>
      <c r="AJ146" s="57"/>
      <c r="AK146" s="56"/>
      <c r="AN146" s="58"/>
      <c r="AO146" s="56"/>
      <c r="AQ146" s="56"/>
      <c r="AR146" s="57"/>
      <c r="AS146" s="56"/>
      <c r="AV146" s="58"/>
      <c r="AW146" s="56"/>
      <c r="AY146" s="56"/>
      <c r="AZ146" s="57"/>
      <c r="BA146" s="56"/>
      <c r="BD146" s="58"/>
      <c r="BE146" s="56"/>
      <c r="BG146" s="56"/>
      <c r="BH146" s="57"/>
      <c r="BI146" s="56"/>
      <c r="BL146" s="58"/>
      <c r="BM146" s="56"/>
      <c r="BO146" s="56"/>
      <c r="BP146" s="57"/>
      <c r="BQ146" s="56"/>
      <c r="BT146" s="58"/>
      <c r="BU146" s="56"/>
      <c r="BW146" s="56"/>
      <c r="BX146" s="57"/>
      <c r="BY146" s="56"/>
      <c r="CB146" s="58"/>
      <c r="CC146" s="56"/>
      <c r="CE146" s="56"/>
      <c r="CF146" s="57"/>
      <c r="CG146" s="56"/>
      <c r="CJ146" s="58"/>
      <c r="CK146" s="56"/>
      <c r="CM146" s="56"/>
      <c r="CN146" s="57"/>
      <c r="CO146" s="56"/>
      <c r="CR146" s="58"/>
      <c r="CS146" s="56"/>
      <c r="CU146" s="56"/>
      <c r="CV146" s="57"/>
      <c r="CW146" s="56"/>
      <c r="CZ146" s="58"/>
      <c r="DA146" s="56"/>
      <c r="DC146" s="56"/>
      <c r="DD146" s="57"/>
      <c r="DE146" s="56"/>
      <c r="DH146" s="58"/>
      <c r="DI146" s="56"/>
      <c r="DK146" s="56"/>
      <c r="DL146" s="57"/>
      <c r="DM146" s="56"/>
      <c r="DP146" s="58"/>
      <c r="DQ146" s="56"/>
      <c r="DS146" s="56"/>
      <c r="DT146" s="57"/>
      <c r="DU146" s="56"/>
      <c r="DX146" s="58"/>
      <c r="DY146" s="56"/>
      <c r="EA146" s="56"/>
      <c r="EB146" s="57"/>
      <c r="EC146" s="56"/>
      <c r="EF146" s="58"/>
      <c r="EG146" s="56"/>
      <c r="EI146" s="56"/>
      <c r="EJ146" s="57"/>
      <c r="EK146" s="56"/>
      <c r="EN146" s="58"/>
      <c r="EO146" s="56"/>
      <c r="EQ146" s="56"/>
      <c r="ER146" s="57"/>
      <c r="ES146" s="56"/>
      <c r="EV146" s="58"/>
      <c r="EW146" s="56"/>
      <c r="EY146" s="56"/>
      <c r="EZ146" s="57"/>
      <c r="FA146" s="56"/>
      <c r="FD146" s="58"/>
      <c r="FE146" s="56"/>
      <c r="FG146" s="56"/>
      <c r="FH146" s="57"/>
      <c r="FI146" s="56"/>
      <c r="FL146" s="58"/>
      <c r="FM146" s="56"/>
      <c r="FO146" s="56"/>
      <c r="FP146" s="57"/>
      <c r="FQ146" s="56"/>
      <c r="FT146" s="58"/>
      <c r="FU146" s="56"/>
      <c r="FW146" s="56"/>
      <c r="FX146" s="57"/>
      <c r="FY146" s="56"/>
      <c r="GB146" s="58"/>
      <c r="GC146" s="56"/>
      <c r="GE146" s="56"/>
      <c r="GF146" s="57"/>
      <c r="GG146" s="56"/>
      <c r="GJ146" s="58"/>
      <c r="GK146" s="56"/>
      <c r="GM146" s="56"/>
      <c r="GN146" s="57"/>
      <c r="GO146" s="56"/>
      <c r="GR146" s="58"/>
      <c r="GS146" s="56"/>
      <c r="GU146" s="56"/>
      <c r="GV146" s="57"/>
      <c r="GW146" s="56"/>
      <c r="GZ146" s="58"/>
      <c r="HA146" s="56"/>
      <c r="HC146" s="56"/>
      <c r="HD146" s="57"/>
      <c r="HE146" s="56"/>
      <c r="HH146" s="58"/>
      <c r="HI146" s="56"/>
      <c r="HK146" s="56"/>
      <c r="HL146" s="57"/>
      <c r="HM146" s="56"/>
      <c r="HP146" s="58"/>
      <c r="HQ146" s="56"/>
      <c r="HS146" s="56"/>
      <c r="HT146" s="57"/>
      <c r="HU146" s="56"/>
      <c r="HX146" s="58"/>
      <c r="HY146" s="56"/>
      <c r="IA146" s="56"/>
      <c r="IB146" s="57"/>
      <c r="IC146" s="56"/>
      <c r="IF146" s="58"/>
      <c r="IG146" s="56"/>
      <c r="II146" s="56"/>
      <c r="IJ146" s="57"/>
      <c r="IK146" s="56"/>
      <c r="IN146" s="58"/>
      <c r="IO146" s="56"/>
      <c r="IQ146" s="56"/>
      <c r="IR146" s="57"/>
    </row>
    <row r="147" spans="1:252" s="41" customFormat="1">
      <c r="A147" s="38"/>
      <c r="B147" s="35"/>
      <c r="C147" s="26"/>
      <c r="D147" s="31" t="s">
        <v>539</v>
      </c>
      <c r="E147" s="22"/>
      <c r="F147" s="77"/>
      <c r="G147" s="43"/>
      <c r="H147" s="102"/>
      <c r="I147" s="21"/>
      <c r="K147" s="56"/>
      <c r="L147" s="57"/>
      <c r="M147" s="56"/>
      <c r="P147" s="6"/>
      <c r="Q147" s="56"/>
      <c r="S147" s="56"/>
      <c r="T147" s="57"/>
      <c r="U147" s="56"/>
      <c r="X147" s="6"/>
      <c r="Y147" s="56"/>
      <c r="AA147" s="56"/>
      <c r="AB147" s="57"/>
      <c r="AC147" s="56"/>
      <c r="AF147" s="6"/>
      <c r="AG147" s="56"/>
      <c r="AI147" s="56"/>
      <c r="AJ147" s="57"/>
      <c r="AK147" s="56"/>
      <c r="AN147" s="6"/>
      <c r="AO147" s="56"/>
      <c r="AQ147" s="56"/>
      <c r="AR147" s="57"/>
      <c r="AS147" s="56"/>
      <c r="AV147" s="6"/>
      <c r="AW147" s="56"/>
      <c r="AY147" s="56"/>
      <c r="AZ147" s="57"/>
      <c r="BA147" s="56"/>
      <c r="BD147" s="6"/>
      <c r="BE147" s="56"/>
      <c r="BG147" s="56"/>
      <c r="BH147" s="57"/>
      <c r="BI147" s="56"/>
      <c r="BL147" s="6"/>
      <c r="BM147" s="56"/>
      <c r="BO147" s="56"/>
      <c r="BP147" s="57"/>
      <c r="BQ147" s="56"/>
      <c r="BT147" s="6"/>
      <c r="BU147" s="56"/>
      <c r="BW147" s="56"/>
      <c r="BX147" s="57"/>
      <c r="BY147" s="56"/>
      <c r="CB147" s="6"/>
      <c r="CC147" s="56"/>
      <c r="CE147" s="56"/>
      <c r="CF147" s="57"/>
      <c r="CG147" s="56"/>
      <c r="CJ147" s="6"/>
      <c r="CK147" s="56"/>
      <c r="CM147" s="56"/>
      <c r="CN147" s="57"/>
      <c r="CO147" s="56"/>
      <c r="CR147" s="6"/>
      <c r="CS147" s="56"/>
      <c r="CU147" s="56"/>
      <c r="CV147" s="57"/>
      <c r="CW147" s="56"/>
      <c r="CZ147" s="6"/>
      <c r="DA147" s="56"/>
      <c r="DC147" s="56"/>
      <c r="DD147" s="57"/>
      <c r="DE147" s="56"/>
      <c r="DH147" s="6"/>
      <c r="DI147" s="56"/>
      <c r="DK147" s="56"/>
      <c r="DL147" s="57"/>
      <c r="DM147" s="56"/>
      <c r="DP147" s="6"/>
      <c r="DQ147" s="56"/>
      <c r="DS147" s="56"/>
      <c r="DT147" s="57"/>
      <c r="DU147" s="56"/>
      <c r="DX147" s="6"/>
      <c r="DY147" s="56"/>
      <c r="EA147" s="56"/>
      <c r="EB147" s="57"/>
      <c r="EC147" s="56"/>
      <c r="EF147" s="6"/>
      <c r="EG147" s="56"/>
      <c r="EI147" s="56"/>
      <c r="EJ147" s="57"/>
      <c r="EK147" s="56"/>
      <c r="EN147" s="6"/>
      <c r="EO147" s="56"/>
      <c r="EQ147" s="56"/>
      <c r="ER147" s="57"/>
      <c r="ES147" s="56"/>
      <c r="EV147" s="6"/>
      <c r="EW147" s="56"/>
      <c r="EY147" s="56"/>
      <c r="EZ147" s="57"/>
      <c r="FA147" s="56"/>
      <c r="FD147" s="6"/>
      <c r="FE147" s="56"/>
      <c r="FG147" s="56"/>
      <c r="FH147" s="57"/>
      <c r="FI147" s="56"/>
      <c r="FL147" s="6"/>
      <c r="FM147" s="56"/>
      <c r="FO147" s="56"/>
      <c r="FP147" s="57"/>
      <c r="FQ147" s="56"/>
      <c r="FT147" s="6"/>
      <c r="FU147" s="56"/>
      <c r="FW147" s="56"/>
      <c r="FX147" s="57"/>
      <c r="FY147" s="56"/>
      <c r="GB147" s="6"/>
      <c r="GC147" s="56"/>
      <c r="GE147" s="56"/>
      <c r="GF147" s="57"/>
      <c r="GG147" s="56"/>
      <c r="GJ147" s="6"/>
      <c r="GK147" s="56"/>
      <c r="GM147" s="56"/>
      <c r="GN147" s="57"/>
      <c r="GO147" s="56"/>
      <c r="GR147" s="6"/>
      <c r="GS147" s="56"/>
      <c r="GU147" s="56"/>
      <c r="GV147" s="57"/>
      <c r="GW147" s="56"/>
      <c r="GZ147" s="6"/>
      <c r="HA147" s="56"/>
      <c r="HC147" s="56"/>
      <c r="HD147" s="57"/>
      <c r="HE147" s="56"/>
      <c r="HH147" s="6"/>
      <c r="HI147" s="56"/>
      <c r="HK147" s="56"/>
      <c r="HL147" s="57"/>
      <c r="HM147" s="56"/>
      <c r="HP147" s="6"/>
      <c r="HQ147" s="56"/>
      <c r="HS147" s="56"/>
      <c r="HT147" s="57"/>
      <c r="HU147" s="56"/>
      <c r="HX147" s="6"/>
      <c r="HY147" s="56"/>
      <c r="IA147" s="56"/>
      <c r="IB147" s="57"/>
      <c r="IC147" s="56"/>
      <c r="IF147" s="6"/>
      <c r="IG147" s="56"/>
      <c r="II147" s="56"/>
      <c r="IJ147" s="57"/>
      <c r="IK147" s="56"/>
      <c r="IN147" s="6"/>
      <c r="IO147" s="56"/>
      <c r="IQ147" s="56"/>
      <c r="IR147" s="57"/>
    </row>
    <row r="148" spans="1:252" s="41" customFormat="1">
      <c r="A148" s="38"/>
      <c r="B148" s="35"/>
      <c r="C148" s="26" t="s">
        <v>540</v>
      </c>
      <c r="D148" s="32" t="s">
        <v>541</v>
      </c>
      <c r="E148" s="22" t="s">
        <v>35</v>
      </c>
      <c r="F148" s="77"/>
      <c r="G148" s="43" t="s">
        <v>519</v>
      </c>
      <c r="H148" s="102">
        <v>0.7</v>
      </c>
      <c r="I148" s="21"/>
      <c r="K148" s="56"/>
      <c r="L148" s="57"/>
      <c r="M148" s="56"/>
      <c r="P148" s="58"/>
      <c r="Q148" s="56"/>
      <c r="S148" s="56"/>
      <c r="T148" s="57"/>
      <c r="U148" s="56"/>
      <c r="X148" s="58"/>
      <c r="Y148" s="56"/>
      <c r="AA148" s="56"/>
      <c r="AB148" s="57"/>
      <c r="AC148" s="56"/>
      <c r="AF148" s="58"/>
      <c r="AG148" s="56"/>
      <c r="AI148" s="56"/>
      <c r="AJ148" s="57"/>
      <c r="AK148" s="56"/>
      <c r="AN148" s="58"/>
      <c r="AO148" s="56"/>
      <c r="AQ148" s="56"/>
      <c r="AR148" s="57"/>
      <c r="AS148" s="56"/>
      <c r="AV148" s="58"/>
      <c r="AW148" s="56"/>
      <c r="AY148" s="56"/>
      <c r="AZ148" s="57"/>
      <c r="BA148" s="56"/>
      <c r="BD148" s="58"/>
      <c r="BE148" s="56"/>
      <c r="BG148" s="56"/>
      <c r="BH148" s="57"/>
      <c r="BI148" s="56"/>
      <c r="BL148" s="58"/>
      <c r="BM148" s="56"/>
      <c r="BO148" s="56"/>
      <c r="BP148" s="57"/>
      <c r="BQ148" s="56"/>
      <c r="BT148" s="58"/>
      <c r="BU148" s="56"/>
      <c r="BW148" s="56"/>
      <c r="BX148" s="57"/>
      <c r="BY148" s="56"/>
      <c r="CB148" s="58"/>
      <c r="CC148" s="56"/>
      <c r="CE148" s="56"/>
      <c r="CF148" s="57"/>
      <c r="CG148" s="56"/>
      <c r="CJ148" s="58"/>
      <c r="CK148" s="56"/>
      <c r="CM148" s="56"/>
      <c r="CN148" s="57"/>
      <c r="CO148" s="56"/>
      <c r="CR148" s="58"/>
      <c r="CS148" s="56"/>
      <c r="CU148" s="56"/>
      <c r="CV148" s="57"/>
      <c r="CW148" s="56"/>
      <c r="CZ148" s="58"/>
      <c r="DA148" s="56"/>
      <c r="DC148" s="56"/>
      <c r="DD148" s="57"/>
      <c r="DE148" s="56"/>
      <c r="DH148" s="58"/>
      <c r="DI148" s="56"/>
      <c r="DK148" s="56"/>
      <c r="DL148" s="57"/>
      <c r="DM148" s="56"/>
      <c r="DP148" s="58"/>
      <c r="DQ148" s="56"/>
      <c r="DS148" s="56"/>
      <c r="DT148" s="57"/>
      <c r="DU148" s="56"/>
      <c r="DX148" s="58"/>
      <c r="DY148" s="56"/>
      <c r="EA148" s="56"/>
      <c r="EB148" s="57"/>
      <c r="EC148" s="56"/>
      <c r="EF148" s="58"/>
      <c r="EG148" s="56"/>
      <c r="EI148" s="56"/>
      <c r="EJ148" s="57"/>
      <c r="EK148" s="56"/>
      <c r="EN148" s="58"/>
      <c r="EO148" s="56"/>
      <c r="EQ148" s="56"/>
      <c r="ER148" s="57"/>
      <c r="ES148" s="56"/>
      <c r="EV148" s="58"/>
      <c r="EW148" s="56"/>
      <c r="EY148" s="56"/>
      <c r="EZ148" s="57"/>
      <c r="FA148" s="56"/>
      <c r="FD148" s="58"/>
      <c r="FE148" s="56"/>
      <c r="FG148" s="56"/>
      <c r="FH148" s="57"/>
      <c r="FI148" s="56"/>
      <c r="FL148" s="58"/>
      <c r="FM148" s="56"/>
      <c r="FO148" s="56"/>
      <c r="FP148" s="57"/>
      <c r="FQ148" s="56"/>
      <c r="FT148" s="58"/>
      <c r="FU148" s="56"/>
      <c r="FW148" s="56"/>
      <c r="FX148" s="57"/>
      <c r="FY148" s="56"/>
      <c r="GB148" s="58"/>
      <c r="GC148" s="56"/>
      <c r="GE148" s="56"/>
      <c r="GF148" s="57"/>
      <c r="GG148" s="56"/>
      <c r="GJ148" s="58"/>
      <c r="GK148" s="56"/>
      <c r="GM148" s="56"/>
      <c r="GN148" s="57"/>
      <c r="GO148" s="56"/>
      <c r="GR148" s="58"/>
      <c r="GS148" s="56"/>
      <c r="GU148" s="56"/>
      <c r="GV148" s="57"/>
      <c r="GW148" s="56"/>
      <c r="GZ148" s="58"/>
      <c r="HA148" s="56"/>
      <c r="HC148" s="56"/>
      <c r="HD148" s="57"/>
      <c r="HE148" s="56"/>
      <c r="HH148" s="58"/>
      <c r="HI148" s="56"/>
      <c r="HK148" s="56"/>
      <c r="HL148" s="57"/>
      <c r="HM148" s="56"/>
      <c r="HP148" s="58"/>
      <c r="HQ148" s="56"/>
      <c r="HS148" s="56"/>
      <c r="HT148" s="57"/>
      <c r="HU148" s="56"/>
      <c r="HX148" s="58"/>
      <c r="HY148" s="56"/>
      <c r="IA148" s="56"/>
      <c r="IB148" s="57"/>
      <c r="IC148" s="56"/>
      <c r="IF148" s="58"/>
      <c r="IG148" s="56"/>
      <c r="II148" s="56"/>
      <c r="IJ148" s="57"/>
      <c r="IK148" s="56"/>
      <c r="IN148" s="58"/>
      <c r="IO148" s="56"/>
      <c r="IQ148" s="56"/>
      <c r="IR148" s="57"/>
    </row>
    <row r="149" spans="1:252" s="41" customFormat="1">
      <c r="A149" s="38"/>
      <c r="B149" s="35"/>
      <c r="C149" s="26" t="s">
        <v>542</v>
      </c>
      <c r="D149" s="32" t="s">
        <v>541</v>
      </c>
      <c r="E149" s="22" t="s">
        <v>35</v>
      </c>
      <c r="F149" s="77"/>
      <c r="G149" s="43" t="s">
        <v>519</v>
      </c>
      <c r="H149" s="102">
        <v>1</v>
      </c>
      <c r="I149" s="21"/>
      <c r="K149" s="56"/>
      <c r="L149" s="57"/>
      <c r="M149" s="56"/>
      <c r="P149" s="58"/>
      <c r="Q149" s="56"/>
      <c r="S149" s="56"/>
      <c r="T149" s="57"/>
      <c r="U149" s="56"/>
      <c r="X149" s="58"/>
      <c r="Y149" s="56"/>
      <c r="AA149" s="56"/>
      <c r="AB149" s="57"/>
      <c r="AC149" s="56"/>
      <c r="AF149" s="58"/>
      <c r="AG149" s="56"/>
      <c r="AI149" s="56"/>
      <c r="AJ149" s="57"/>
      <c r="AK149" s="56"/>
      <c r="AN149" s="58"/>
      <c r="AO149" s="56"/>
      <c r="AQ149" s="56"/>
      <c r="AR149" s="57"/>
      <c r="AS149" s="56"/>
      <c r="AV149" s="58"/>
      <c r="AW149" s="56"/>
      <c r="AY149" s="56"/>
      <c r="AZ149" s="57"/>
      <c r="BA149" s="56"/>
      <c r="BD149" s="58"/>
      <c r="BE149" s="56"/>
      <c r="BG149" s="56"/>
      <c r="BH149" s="57"/>
      <c r="BI149" s="56"/>
      <c r="BL149" s="58"/>
      <c r="BM149" s="56"/>
      <c r="BO149" s="56"/>
      <c r="BP149" s="57"/>
      <c r="BQ149" s="56"/>
      <c r="BT149" s="58"/>
      <c r="BU149" s="56"/>
      <c r="BW149" s="56"/>
      <c r="BX149" s="57"/>
      <c r="BY149" s="56"/>
      <c r="CB149" s="58"/>
      <c r="CC149" s="56"/>
      <c r="CE149" s="56"/>
      <c r="CF149" s="57"/>
      <c r="CG149" s="56"/>
      <c r="CJ149" s="58"/>
      <c r="CK149" s="56"/>
      <c r="CM149" s="56"/>
      <c r="CN149" s="57"/>
      <c r="CO149" s="56"/>
      <c r="CR149" s="58"/>
      <c r="CS149" s="56"/>
      <c r="CU149" s="56"/>
      <c r="CV149" s="57"/>
      <c r="CW149" s="56"/>
      <c r="CZ149" s="58"/>
      <c r="DA149" s="56"/>
      <c r="DC149" s="56"/>
      <c r="DD149" s="57"/>
      <c r="DE149" s="56"/>
      <c r="DH149" s="58"/>
      <c r="DI149" s="56"/>
      <c r="DK149" s="56"/>
      <c r="DL149" s="57"/>
      <c r="DM149" s="56"/>
      <c r="DP149" s="58"/>
      <c r="DQ149" s="56"/>
      <c r="DS149" s="56"/>
      <c r="DT149" s="57"/>
      <c r="DU149" s="56"/>
      <c r="DX149" s="58"/>
      <c r="DY149" s="56"/>
      <c r="EA149" s="56"/>
      <c r="EB149" s="57"/>
      <c r="EC149" s="56"/>
      <c r="EF149" s="58"/>
      <c r="EG149" s="56"/>
      <c r="EI149" s="56"/>
      <c r="EJ149" s="57"/>
      <c r="EK149" s="56"/>
      <c r="EN149" s="58"/>
      <c r="EO149" s="56"/>
      <c r="EQ149" s="56"/>
      <c r="ER149" s="57"/>
      <c r="ES149" s="56"/>
      <c r="EV149" s="58"/>
      <c r="EW149" s="56"/>
      <c r="EY149" s="56"/>
      <c r="EZ149" s="57"/>
      <c r="FA149" s="56"/>
      <c r="FD149" s="58"/>
      <c r="FE149" s="56"/>
      <c r="FG149" s="56"/>
      <c r="FH149" s="57"/>
      <c r="FI149" s="56"/>
      <c r="FL149" s="58"/>
      <c r="FM149" s="56"/>
      <c r="FO149" s="56"/>
      <c r="FP149" s="57"/>
      <c r="FQ149" s="56"/>
      <c r="FT149" s="58"/>
      <c r="FU149" s="56"/>
      <c r="FW149" s="56"/>
      <c r="FX149" s="57"/>
      <c r="FY149" s="56"/>
      <c r="GB149" s="58"/>
      <c r="GC149" s="56"/>
      <c r="GE149" s="56"/>
      <c r="GF149" s="57"/>
      <c r="GG149" s="56"/>
      <c r="GJ149" s="58"/>
      <c r="GK149" s="56"/>
      <c r="GM149" s="56"/>
      <c r="GN149" s="57"/>
      <c r="GO149" s="56"/>
      <c r="GR149" s="58"/>
      <c r="GS149" s="56"/>
      <c r="GU149" s="56"/>
      <c r="GV149" s="57"/>
      <c r="GW149" s="56"/>
      <c r="GZ149" s="58"/>
      <c r="HA149" s="56"/>
      <c r="HC149" s="56"/>
      <c r="HD149" s="57"/>
      <c r="HE149" s="56"/>
      <c r="HH149" s="58"/>
      <c r="HI149" s="56"/>
      <c r="HK149" s="56"/>
      <c r="HL149" s="57"/>
      <c r="HM149" s="56"/>
      <c r="HP149" s="58"/>
      <c r="HQ149" s="56"/>
      <c r="HS149" s="56"/>
      <c r="HT149" s="57"/>
      <c r="HU149" s="56"/>
      <c r="HX149" s="58"/>
      <c r="HY149" s="56"/>
      <c r="IA149" s="56"/>
      <c r="IB149" s="57"/>
      <c r="IC149" s="56"/>
      <c r="IF149" s="58"/>
      <c r="IG149" s="56"/>
      <c r="II149" s="56"/>
      <c r="IJ149" s="57"/>
      <c r="IK149" s="56"/>
      <c r="IN149" s="58"/>
      <c r="IO149" s="56"/>
      <c r="IQ149" s="56"/>
      <c r="IR149" s="57"/>
    </row>
    <row r="150" spans="1:252" s="41" customFormat="1">
      <c r="A150" s="38"/>
      <c r="B150" s="35"/>
      <c r="C150" s="26" t="s">
        <v>543</v>
      </c>
      <c r="D150" s="32" t="s">
        <v>541</v>
      </c>
      <c r="E150" s="22" t="s">
        <v>35</v>
      </c>
      <c r="F150" s="77"/>
      <c r="G150" s="43"/>
      <c r="H150" s="102">
        <v>0.2</v>
      </c>
      <c r="I150" s="21"/>
      <c r="K150" s="56"/>
      <c r="L150" s="57"/>
      <c r="M150" s="56"/>
      <c r="P150" s="58"/>
      <c r="Q150" s="56"/>
      <c r="S150" s="56"/>
      <c r="T150" s="57"/>
      <c r="U150" s="56"/>
      <c r="X150" s="58"/>
      <c r="Y150" s="56"/>
      <c r="AA150" s="56"/>
      <c r="AB150" s="57"/>
      <c r="AC150" s="56"/>
      <c r="AF150" s="58"/>
      <c r="AG150" s="56"/>
      <c r="AI150" s="56"/>
      <c r="AJ150" s="57"/>
      <c r="AK150" s="56"/>
      <c r="AN150" s="58"/>
      <c r="AO150" s="56"/>
      <c r="AQ150" s="56"/>
      <c r="AR150" s="57"/>
      <c r="AS150" s="56"/>
      <c r="AV150" s="58"/>
      <c r="AW150" s="56"/>
      <c r="AY150" s="56"/>
      <c r="AZ150" s="57"/>
      <c r="BA150" s="56"/>
      <c r="BD150" s="58"/>
      <c r="BE150" s="56"/>
      <c r="BG150" s="56"/>
      <c r="BH150" s="57"/>
      <c r="BI150" s="56"/>
      <c r="BL150" s="58"/>
      <c r="BM150" s="56"/>
      <c r="BO150" s="56"/>
      <c r="BP150" s="57"/>
      <c r="BQ150" s="56"/>
      <c r="BT150" s="58"/>
      <c r="BU150" s="56"/>
      <c r="BW150" s="56"/>
      <c r="BX150" s="57"/>
      <c r="BY150" s="56"/>
      <c r="CB150" s="58"/>
      <c r="CC150" s="56"/>
      <c r="CE150" s="56"/>
      <c r="CF150" s="57"/>
      <c r="CG150" s="56"/>
      <c r="CJ150" s="58"/>
      <c r="CK150" s="56"/>
      <c r="CM150" s="56"/>
      <c r="CN150" s="57"/>
      <c r="CO150" s="56"/>
      <c r="CR150" s="58"/>
      <c r="CS150" s="56"/>
      <c r="CU150" s="56"/>
      <c r="CV150" s="57"/>
      <c r="CW150" s="56"/>
      <c r="CZ150" s="58"/>
      <c r="DA150" s="56"/>
      <c r="DC150" s="56"/>
      <c r="DD150" s="57"/>
      <c r="DE150" s="56"/>
      <c r="DH150" s="58"/>
      <c r="DI150" s="56"/>
      <c r="DK150" s="56"/>
      <c r="DL150" s="57"/>
      <c r="DM150" s="56"/>
      <c r="DP150" s="58"/>
      <c r="DQ150" s="56"/>
      <c r="DS150" s="56"/>
      <c r="DT150" s="57"/>
      <c r="DU150" s="56"/>
      <c r="DX150" s="58"/>
      <c r="DY150" s="56"/>
      <c r="EA150" s="56"/>
      <c r="EB150" s="57"/>
      <c r="EC150" s="56"/>
      <c r="EF150" s="58"/>
      <c r="EG150" s="56"/>
      <c r="EI150" s="56"/>
      <c r="EJ150" s="57"/>
      <c r="EK150" s="56"/>
      <c r="EN150" s="58"/>
      <c r="EO150" s="56"/>
      <c r="EQ150" s="56"/>
      <c r="ER150" s="57"/>
      <c r="ES150" s="56"/>
      <c r="EV150" s="58"/>
      <c r="EW150" s="56"/>
      <c r="EY150" s="56"/>
      <c r="EZ150" s="57"/>
      <c r="FA150" s="56"/>
      <c r="FD150" s="58"/>
      <c r="FE150" s="56"/>
      <c r="FG150" s="56"/>
      <c r="FH150" s="57"/>
      <c r="FI150" s="56"/>
      <c r="FL150" s="58"/>
      <c r="FM150" s="56"/>
      <c r="FO150" s="56"/>
      <c r="FP150" s="57"/>
      <c r="FQ150" s="56"/>
      <c r="FT150" s="58"/>
      <c r="FU150" s="56"/>
      <c r="FW150" s="56"/>
      <c r="FX150" s="57"/>
      <c r="FY150" s="56"/>
      <c r="GB150" s="58"/>
      <c r="GC150" s="56"/>
      <c r="GE150" s="56"/>
      <c r="GF150" s="57"/>
      <c r="GG150" s="56"/>
      <c r="GJ150" s="58"/>
      <c r="GK150" s="56"/>
      <c r="GM150" s="56"/>
      <c r="GN150" s="57"/>
      <c r="GO150" s="56"/>
      <c r="GR150" s="58"/>
      <c r="GS150" s="56"/>
      <c r="GU150" s="56"/>
      <c r="GV150" s="57"/>
      <c r="GW150" s="56"/>
      <c r="GZ150" s="58"/>
      <c r="HA150" s="56"/>
      <c r="HC150" s="56"/>
      <c r="HD150" s="57"/>
      <c r="HE150" s="56"/>
      <c r="HH150" s="58"/>
      <c r="HI150" s="56"/>
      <c r="HK150" s="56"/>
      <c r="HL150" s="57"/>
      <c r="HM150" s="56"/>
      <c r="HP150" s="58"/>
      <c r="HQ150" s="56"/>
      <c r="HS150" s="56"/>
      <c r="HT150" s="57"/>
      <c r="HU150" s="56"/>
      <c r="HX150" s="58"/>
      <c r="HY150" s="56"/>
      <c r="IA150" s="56"/>
      <c r="IB150" s="57"/>
      <c r="IC150" s="56"/>
      <c r="IF150" s="58"/>
      <c r="IG150" s="56"/>
      <c r="II150" s="56"/>
      <c r="IJ150" s="57"/>
      <c r="IK150" s="56"/>
      <c r="IN150" s="58"/>
      <c r="IO150" s="56"/>
      <c r="IQ150" s="56"/>
      <c r="IR150" s="57"/>
    </row>
    <row r="151" spans="1:252" s="41" customFormat="1">
      <c r="A151" s="38"/>
      <c r="B151" s="35"/>
      <c r="C151" s="26" t="s">
        <v>544</v>
      </c>
      <c r="D151" s="32" t="s">
        <v>541</v>
      </c>
      <c r="E151" s="22" t="s">
        <v>39</v>
      </c>
      <c r="F151" s="77"/>
      <c r="G151" s="43"/>
      <c r="H151" s="102">
        <v>0.1</v>
      </c>
      <c r="I151" s="21"/>
      <c r="K151" s="56"/>
      <c r="L151" s="57"/>
      <c r="M151" s="56"/>
      <c r="P151" s="58"/>
      <c r="Q151" s="56"/>
      <c r="S151" s="56"/>
      <c r="T151" s="57"/>
      <c r="U151" s="56"/>
      <c r="X151" s="58"/>
      <c r="Y151" s="56"/>
      <c r="AA151" s="56"/>
      <c r="AB151" s="57"/>
      <c r="AC151" s="56"/>
      <c r="AF151" s="58"/>
      <c r="AG151" s="56"/>
      <c r="AI151" s="56"/>
      <c r="AJ151" s="57"/>
      <c r="AK151" s="56"/>
      <c r="AN151" s="58"/>
      <c r="AO151" s="56"/>
      <c r="AQ151" s="56"/>
      <c r="AR151" s="57"/>
      <c r="AS151" s="56"/>
      <c r="AV151" s="58"/>
      <c r="AW151" s="56"/>
      <c r="AY151" s="56"/>
      <c r="AZ151" s="57"/>
      <c r="BA151" s="56"/>
      <c r="BD151" s="58"/>
      <c r="BE151" s="56"/>
      <c r="BG151" s="56"/>
      <c r="BH151" s="57"/>
      <c r="BI151" s="56"/>
      <c r="BL151" s="58"/>
      <c r="BM151" s="56"/>
      <c r="BO151" s="56"/>
      <c r="BP151" s="57"/>
      <c r="BQ151" s="56"/>
      <c r="BT151" s="58"/>
      <c r="BU151" s="56"/>
      <c r="BW151" s="56"/>
      <c r="BX151" s="57"/>
      <c r="BY151" s="56"/>
      <c r="CB151" s="58"/>
      <c r="CC151" s="56"/>
      <c r="CE151" s="56"/>
      <c r="CF151" s="57"/>
      <c r="CG151" s="56"/>
      <c r="CJ151" s="58"/>
      <c r="CK151" s="56"/>
      <c r="CM151" s="56"/>
      <c r="CN151" s="57"/>
      <c r="CO151" s="56"/>
      <c r="CR151" s="58"/>
      <c r="CS151" s="56"/>
      <c r="CU151" s="56"/>
      <c r="CV151" s="57"/>
      <c r="CW151" s="56"/>
      <c r="CZ151" s="58"/>
      <c r="DA151" s="56"/>
      <c r="DC151" s="56"/>
      <c r="DD151" s="57"/>
      <c r="DE151" s="56"/>
      <c r="DH151" s="58"/>
      <c r="DI151" s="56"/>
      <c r="DK151" s="56"/>
      <c r="DL151" s="57"/>
      <c r="DM151" s="56"/>
      <c r="DP151" s="58"/>
      <c r="DQ151" s="56"/>
      <c r="DS151" s="56"/>
      <c r="DT151" s="57"/>
      <c r="DU151" s="56"/>
      <c r="DX151" s="58"/>
      <c r="DY151" s="56"/>
      <c r="EA151" s="56"/>
      <c r="EB151" s="57"/>
      <c r="EC151" s="56"/>
      <c r="EF151" s="58"/>
      <c r="EG151" s="56"/>
      <c r="EI151" s="56"/>
      <c r="EJ151" s="57"/>
      <c r="EK151" s="56"/>
      <c r="EN151" s="58"/>
      <c r="EO151" s="56"/>
      <c r="EQ151" s="56"/>
      <c r="ER151" s="57"/>
      <c r="ES151" s="56"/>
      <c r="EV151" s="58"/>
      <c r="EW151" s="56"/>
      <c r="EY151" s="56"/>
      <c r="EZ151" s="57"/>
      <c r="FA151" s="56"/>
      <c r="FD151" s="58"/>
      <c r="FE151" s="56"/>
      <c r="FG151" s="56"/>
      <c r="FH151" s="57"/>
      <c r="FI151" s="56"/>
      <c r="FL151" s="58"/>
      <c r="FM151" s="56"/>
      <c r="FO151" s="56"/>
      <c r="FP151" s="57"/>
      <c r="FQ151" s="56"/>
      <c r="FT151" s="58"/>
      <c r="FU151" s="56"/>
      <c r="FW151" s="56"/>
      <c r="FX151" s="57"/>
      <c r="FY151" s="56"/>
      <c r="GB151" s="58"/>
      <c r="GC151" s="56"/>
      <c r="GE151" s="56"/>
      <c r="GF151" s="57"/>
      <c r="GG151" s="56"/>
      <c r="GJ151" s="58"/>
      <c r="GK151" s="56"/>
      <c r="GM151" s="56"/>
      <c r="GN151" s="57"/>
      <c r="GO151" s="56"/>
      <c r="GR151" s="58"/>
      <c r="GS151" s="56"/>
      <c r="GU151" s="56"/>
      <c r="GV151" s="57"/>
      <c r="GW151" s="56"/>
      <c r="GZ151" s="58"/>
      <c r="HA151" s="56"/>
      <c r="HC151" s="56"/>
      <c r="HD151" s="57"/>
      <c r="HE151" s="56"/>
      <c r="HH151" s="58"/>
      <c r="HI151" s="56"/>
      <c r="HK151" s="56"/>
      <c r="HL151" s="57"/>
      <c r="HM151" s="56"/>
      <c r="HP151" s="58"/>
      <c r="HQ151" s="56"/>
      <c r="HS151" s="56"/>
      <c r="HT151" s="57"/>
      <c r="HU151" s="56"/>
      <c r="HX151" s="58"/>
      <c r="HY151" s="56"/>
      <c r="IA151" s="56"/>
      <c r="IB151" s="57"/>
      <c r="IC151" s="56"/>
      <c r="IF151" s="58"/>
      <c r="IG151" s="56"/>
      <c r="II151" s="56"/>
      <c r="IJ151" s="57"/>
      <c r="IK151" s="56"/>
      <c r="IN151" s="58"/>
      <c r="IO151" s="56"/>
      <c r="IQ151" s="56"/>
      <c r="IR151" s="57"/>
    </row>
    <row r="152" spans="1:252" s="41" customFormat="1">
      <c r="A152" s="38"/>
      <c r="B152" s="35"/>
      <c r="C152" s="26" t="s">
        <v>545</v>
      </c>
      <c r="D152" s="32" t="s">
        <v>546</v>
      </c>
      <c r="E152" s="22" t="s">
        <v>35</v>
      </c>
      <c r="F152" s="77"/>
      <c r="G152" s="43" t="s">
        <v>519</v>
      </c>
      <c r="H152" s="102">
        <v>0.9</v>
      </c>
      <c r="I152" s="21"/>
      <c r="K152" s="56"/>
      <c r="L152" s="57"/>
      <c r="M152" s="56"/>
      <c r="P152" s="58"/>
      <c r="Q152" s="56"/>
      <c r="S152" s="56"/>
      <c r="T152" s="57"/>
      <c r="U152" s="56"/>
      <c r="X152" s="58"/>
      <c r="Y152" s="56"/>
      <c r="AA152" s="56"/>
      <c r="AB152" s="57"/>
      <c r="AC152" s="56"/>
      <c r="AF152" s="58"/>
      <c r="AG152" s="56"/>
      <c r="AI152" s="56"/>
      <c r="AJ152" s="57"/>
      <c r="AK152" s="56"/>
      <c r="AN152" s="58"/>
      <c r="AO152" s="56"/>
      <c r="AQ152" s="56"/>
      <c r="AR152" s="57"/>
      <c r="AS152" s="56"/>
      <c r="AV152" s="58"/>
      <c r="AW152" s="56"/>
      <c r="AY152" s="56"/>
      <c r="AZ152" s="57"/>
      <c r="BA152" s="56"/>
      <c r="BD152" s="58"/>
      <c r="BE152" s="56"/>
      <c r="BG152" s="56"/>
      <c r="BH152" s="57"/>
      <c r="BI152" s="56"/>
      <c r="BL152" s="58"/>
      <c r="BM152" s="56"/>
      <c r="BO152" s="56"/>
      <c r="BP152" s="57"/>
      <c r="BQ152" s="56"/>
      <c r="BT152" s="58"/>
      <c r="BU152" s="56"/>
      <c r="BW152" s="56"/>
      <c r="BX152" s="57"/>
      <c r="BY152" s="56"/>
      <c r="CB152" s="58"/>
      <c r="CC152" s="56"/>
      <c r="CE152" s="56"/>
      <c r="CF152" s="57"/>
      <c r="CG152" s="56"/>
      <c r="CJ152" s="58"/>
      <c r="CK152" s="56"/>
      <c r="CM152" s="56"/>
      <c r="CN152" s="57"/>
      <c r="CO152" s="56"/>
      <c r="CR152" s="58"/>
      <c r="CS152" s="56"/>
      <c r="CU152" s="56"/>
      <c r="CV152" s="57"/>
      <c r="CW152" s="56"/>
      <c r="CZ152" s="58"/>
      <c r="DA152" s="56"/>
      <c r="DC152" s="56"/>
      <c r="DD152" s="57"/>
      <c r="DE152" s="56"/>
      <c r="DH152" s="58"/>
      <c r="DI152" s="56"/>
      <c r="DK152" s="56"/>
      <c r="DL152" s="57"/>
      <c r="DM152" s="56"/>
      <c r="DP152" s="58"/>
      <c r="DQ152" s="56"/>
      <c r="DS152" s="56"/>
      <c r="DT152" s="57"/>
      <c r="DU152" s="56"/>
      <c r="DX152" s="58"/>
      <c r="DY152" s="56"/>
      <c r="EA152" s="56"/>
      <c r="EB152" s="57"/>
      <c r="EC152" s="56"/>
      <c r="EF152" s="58"/>
      <c r="EG152" s="56"/>
      <c r="EI152" s="56"/>
      <c r="EJ152" s="57"/>
      <c r="EK152" s="56"/>
      <c r="EN152" s="58"/>
      <c r="EO152" s="56"/>
      <c r="EQ152" s="56"/>
      <c r="ER152" s="57"/>
      <c r="ES152" s="56"/>
      <c r="EV152" s="58"/>
      <c r="EW152" s="56"/>
      <c r="EY152" s="56"/>
      <c r="EZ152" s="57"/>
      <c r="FA152" s="56"/>
      <c r="FD152" s="58"/>
      <c r="FE152" s="56"/>
      <c r="FG152" s="56"/>
      <c r="FH152" s="57"/>
      <c r="FI152" s="56"/>
      <c r="FL152" s="58"/>
      <c r="FM152" s="56"/>
      <c r="FO152" s="56"/>
      <c r="FP152" s="57"/>
      <c r="FQ152" s="56"/>
      <c r="FT152" s="58"/>
      <c r="FU152" s="56"/>
      <c r="FW152" s="56"/>
      <c r="FX152" s="57"/>
      <c r="FY152" s="56"/>
      <c r="GB152" s="58"/>
      <c r="GC152" s="56"/>
      <c r="GE152" s="56"/>
      <c r="GF152" s="57"/>
      <c r="GG152" s="56"/>
      <c r="GJ152" s="58"/>
      <c r="GK152" s="56"/>
      <c r="GM152" s="56"/>
      <c r="GN152" s="57"/>
      <c r="GO152" s="56"/>
      <c r="GR152" s="58"/>
      <c r="GS152" s="56"/>
      <c r="GU152" s="56"/>
      <c r="GV152" s="57"/>
      <c r="GW152" s="56"/>
      <c r="GZ152" s="58"/>
      <c r="HA152" s="56"/>
      <c r="HC152" s="56"/>
      <c r="HD152" s="57"/>
      <c r="HE152" s="56"/>
      <c r="HH152" s="58"/>
      <c r="HI152" s="56"/>
      <c r="HK152" s="56"/>
      <c r="HL152" s="57"/>
      <c r="HM152" s="56"/>
      <c r="HP152" s="58"/>
      <c r="HQ152" s="56"/>
      <c r="HS152" s="56"/>
      <c r="HT152" s="57"/>
      <c r="HU152" s="56"/>
      <c r="HX152" s="58"/>
      <c r="HY152" s="56"/>
      <c r="IA152" s="56"/>
      <c r="IB152" s="57"/>
      <c r="IC152" s="56"/>
      <c r="IF152" s="58"/>
      <c r="IG152" s="56"/>
      <c r="II152" s="56"/>
      <c r="IJ152" s="57"/>
      <c r="IK152" s="56"/>
      <c r="IN152" s="58"/>
      <c r="IO152" s="56"/>
      <c r="IQ152" s="56"/>
      <c r="IR152" s="57"/>
    </row>
    <row r="153" spans="1:252" s="41" customFormat="1">
      <c r="A153" s="38"/>
      <c r="B153" s="35"/>
      <c r="C153" s="26" t="s">
        <v>544</v>
      </c>
      <c r="D153" s="32" t="s">
        <v>546</v>
      </c>
      <c r="E153" s="22" t="s">
        <v>39</v>
      </c>
      <c r="F153" s="77"/>
      <c r="G153" s="43"/>
      <c r="H153" s="102">
        <v>0.2</v>
      </c>
      <c r="I153" s="21"/>
      <c r="K153" s="56"/>
      <c r="L153" s="57"/>
      <c r="M153" s="56"/>
      <c r="P153" s="58"/>
      <c r="Q153" s="56"/>
      <c r="S153" s="56"/>
      <c r="T153" s="57"/>
      <c r="U153" s="56"/>
      <c r="X153" s="58"/>
      <c r="Y153" s="56"/>
      <c r="AA153" s="56"/>
      <c r="AB153" s="57"/>
      <c r="AC153" s="56"/>
      <c r="AF153" s="58"/>
      <c r="AG153" s="56"/>
      <c r="AI153" s="56"/>
      <c r="AJ153" s="57"/>
      <c r="AK153" s="56"/>
      <c r="AN153" s="58"/>
      <c r="AO153" s="56"/>
      <c r="AQ153" s="56"/>
      <c r="AR153" s="57"/>
      <c r="AS153" s="56"/>
      <c r="AV153" s="58"/>
      <c r="AW153" s="56"/>
      <c r="AY153" s="56"/>
      <c r="AZ153" s="57"/>
      <c r="BA153" s="56"/>
      <c r="BD153" s="58"/>
      <c r="BE153" s="56"/>
      <c r="BG153" s="56"/>
      <c r="BH153" s="57"/>
      <c r="BI153" s="56"/>
      <c r="BL153" s="58"/>
      <c r="BM153" s="56"/>
      <c r="BO153" s="56"/>
      <c r="BP153" s="57"/>
      <c r="BQ153" s="56"/>
      <c r="BT153" s="58"/>
      <c r="BU153" s="56"/>
      <c r="BW153" s="56"/>
      <c r="BX153" s="57"/>
      <c r="BY153" s="56"/>
      <c r="CB153" s="58"/>
      <c r="CC153" s="56"/>
      <c r="CE153" s="56"/>
      <c r="CF153" s="57"/>
      <c r="CG153" s="56"/>
      <c r="CJ153" s="58"/>
      <c r="CK153" s="56"/>
      <c r="CM153" s="56"/>
      <c r="CN153" s="57"/>
      <c r="CO153" s="56"/>
      <c r="CR153" s="58"/>
      <c r="CS153" s="56"/>
      <c r="CU153" s="56"/>
      <c r="CV153" s="57"/>
      <c r="CW153" s="56"/>
      <c r="CZ153" s="58"/>
      <c r="DA153" s="56"/>
      <c r="DC153" s="56"/>
      <c r="DD153" s="57"/>
      <c r="DE153" s="56"/>
      <c r="DH153" s="58"/>
      <c r="DI153" s="56"/>
      <c r="DK153" s="56"/>
      <c r="DL153" s="57"/>
      <c r="DM153" s="56"/>
      <c r="DP153" s="58"/>
      <c r="DQ153" s="56"/>
      <c r="DS153" s="56"/>
      <c r="DT153" s="57"/>
      <c r="DU153" s="56"/>
      <c r="DX153" s="58"/>
      <c r="DY153" s="56"/>
      <c r="EA153" s="56"/>
      <c r="EB153" s="57"/>
      <c r="EC153" s="56"/>
      <c r="EF153" s="58"/>
      <c r="EG153" s="56"/>
      <c r="EI153" s="56"/>
      <c r="EJ153" s="57"/>
      <c r="EK153" s="56"/>
      <c r="EN153" s="58"/>
      <c r="EO153" s="56"/>
      <c r="EQ153" s="56"/>
      <c r="ER153" s="57"/>
      <c r="ES153" s="56"/>
      <c r="EV153" s="58"/>
      <c r="EW153" s="56"/>
      <c r="EY153" s="56"/>
      <c r="EZ153" s="57"/>
      <c r="FA153" s="56"/>
      <c r="FD153" s="58"/>
      <c r="FE153" s="56"/>
      <c r="FG153" s="56"/>
      <c r="FH153" s="57"/>
      <c r="FI153" s="56"/>
      <c r="FL153" s="58"/>
      <c r="FM153" s="56"/>
      <c r="FO153" s="56"/>
      <c r="FP153" s="57"/>
      <c r="FQ153" s="56"/>
      <c r="FT153" s="58"/>
      <c r="FU153" s="56"/>
      <c r="FW153" s="56"/>
      <c r="FX153" s="57"/>
      <c r="FY153" s="56"/>
      <c r="GB153" s="58"/>
      <c r="GC153" s="56"/>
      <c r="GE153" s="56"/>
      <c r="GF153" s="57"/>
      <c r="GG153" s="56"/>
      <c r="GJ153" s="58"/>
      <c r="GK153" s="56"/>
      <c r="GM153" s="56"/>
      <c r="GN153" s="57"/>
      <c r="GO153" s="56"/>
      <c r="GR153" s="58"/>
      <c r="GS153" s="56"/>
      <c r="GU153" s="56"/>
      <c r="GV153" s="57"/>
      <c r="GW153" s="56"/>
      <c r="GZ153" s="58"/>
      <c r="HA153" s="56"/>
      <c r="HC153" s="56"/>
      <c r="HD153" s="57"/>
      <c r="HE153" s="56"/>
      <c r="HH153" s="58"/>
      <c r="HI153" s="56"/>
      <c r="HK153" s="56"/>
      <c r="HL153" s="57"/>
      <c r="HM153" s="56"/>
      <c r="HP153" s="58"/>
      <c r="HQ153" s="56"/>
      <c r="HS153" s="56"/>
      <c r="HT153" s="57"/>
      <c r="HU153" s="56"/>
      <c r="HX153" s="58"/>
      <c r="HY153" s="56"/>
      <c r="IA153" s="56"/>
      <c r="IB153" s="57"/>
      <c r="IC153" s="56"/>
      <c r="IF153" s="58"/>
      <c r="IG153" s="56"/>
      <c r="II153" s="56"/>
      <c r="IJ153" s="57"/>
      <c r="IK153" s="56"/>
      <c r="IN153" s="58"/>
      <c r="IO153" s="56"/>
      <c r="IQ153" s="56"/>
      <c r="IR153" s="57"/>
    </row>
    <row r="154" spans="1:252" s="41" customFormat="1">
      <c r="A154" s="38"/>
      <c r="B154" s="35"/>
      <c r="C154" s="26" t="s">
        <v>540</v>
      </c>
      <c r="D154" s="32" t="s">
        <v>546</v>
      </c>
      <c r="E154" s="22" t="s">
        <v>35</v>
      </c>
      <c r="F154" s="77"/>
      <c r="G154" s="43"/>
      <c r="H154" s="102">
        <v>0.1</v>
      </c>
      <c r="I154" s="21"/>
      <c r="K154" s="56"/>
      <c r="L154" s="57"/>
      <c r="M154" s="56"/>
      <c r="P154" s="58"/>
      <c r="Q154" s="56"/>
      <c r="S154" s="56"/>
      <c r="T154" s="57"/>
      <c r="U154" s="56"/>
      <c r="X154" s="58"/>
      <c r="Y154" s="56"/>
      <c r="AA154" s="56"/>
      <c r="AB154" s="57"/>
      <c r="AC154" s="56"/>
      <c r="AF154" s="58"/>
      <c r="AG154" s="56"/>
      <c r="AI154" s="56"/>
      <c r="AJ154" s="57"/>
      <c r="AK154" s="56"/>
      <c r="AN154" s="58"/>
      <c r="AO154" s="56"/>
      <c r="AQ154" s="56"/>
      <c r="AR154" s="57"/>
      <c r="AS154" s="56"/>
      <c r="AV154" s="58"/>
      <c r="AW154" s="56"/>
      <c r="AY154" s="56"/>
      <c r="AZ154" s="57"/>
      <c r="BA154" s="56"/>
      <c r="BD154" s="58"/>
      <c r="BE154" s="56"/>
      <c r="BG154" s="56"/>
      <c r="BH154" s="57"/>
      <c r="BI154" s="56"/>
      <c r="BL154" s="58"/>
      <c r="BM154" s="56"/>
      <c r="BO154" s="56"/>
      <c r="BP154" s="57"/>
      <c r="BQ154" s="56"/>
      <c r="BT154" s="58"/>
      <c r="BU154" s="56"/>
      <c r="BW154" s="56"/>
      <c r="BX154" s="57"/>
      <c r="BY154" s="56"/>
      <c r="CB154" s="58"/>
      <c r="CC154" s="56"/>
      <c r="CE154" s="56"/>
      <c r="CF154" s="57"/>
      <c r="CG154" s="56"/>
      <c r="CJ154" s="58"/>
      <c r="CK154" s="56"/>
      <c r="CM154" s="56"/>
      <c r="CN154" s="57"/>
      <c r="CO154" s="56"/>
      <c r="CR154" s="58"/>
      <c r="CS154" s="56"/>
      <c r="CU154" s="56"/>
      <c r="CV154" s="57"/>
      <c r="CW154" s="56"/>
      <c r="CZ154" s="58"/>
      <c r="DA154" s="56"/>
      <c r="DC154" s="56"/>
      <c r="DD154" s="57"/>
      <c r="DE154" s="56"/>
      <c r="DH154" s="58"/>
      <c r="DI154" s="56"/>
      <c r="DK154" s="56"/>
      <c r="DL154" s="57"/>
      <c r="DM154" s="56"/>
      <c r="DP154" s="58"/>
      <c r="DQ154" s="56"/>
      <c r="DS154" s="56"/>
      <c r="DT154" s="57"/>
      <c r="DU154" s="56"/>
      <c r="DX154" s="58"/>
      <c r="DY154" s="56"/>
      <c r="EA154" s="56"/>
      <c r="EB154" s="57"/>
      <c r="EC154" s="56"/>
      <c r="EF154" s="58"/>
      <c r="EG154" s="56"/>
      <c r="EI154" s="56"/>
      <c r="EJ154" s="57"/>
      <c r="EK154" s="56"/>
      <c r="EN154" s="58"/>
      <c r="EO154" s="56"/>
      <c r="EQ154" s="56"/>
      <c r="ER154" s="57"/>
      <c r="ES154" s="56"/>
      <c r="EV154" s="58"/>
      <c r="EW154" s="56"/>
      <c r="EY154" s="56"/>
      <c r="EZ154" s="57"/>
      <c r="FA154" s="56"/>
      <c r="FD154" s="58"/>
      <c r="FE154" s="56"/>
      <c r="FG154" s="56"/>
      <c r="FH154" s="57"/>
      <c r="FI154" s="56"/>
      <c r="FL154" s="58"/>
      <c r="FM154" s="56"/>
      <c r="FO154" s="56"/>
      <c r="FP154" s="57"/>
      <c r="FQ154" s="56"/>
      <c r="FT154" s="58"/>
      <c r="FU154" s="56"/>
      <c r="FW154" s="56"/>
      <c r="FX154" s="57"/>
      <c r="FY154" s="56"/>
      <c r="GB154" s="58"/>
      <c r="GC154" s="56"/>
      <c r="GE154" s="56"/>
      <c r="GF154" s="57"/>
      <c r="GG154" s="56"/>
      <c r="GJ154" s="58"/>
      <c r="GK154" s="56"/>
      <c r="GM154" s="56"/>
      <c r="GN154" s="57"/>
      <c r="GO154" s="56"/>
      <c r="GR154" s="58"/>
      <c r="GS154" s="56"/>
      <c r="GU154" s="56"/>
      <c r="GV154" s="57"/>
      <c r="GW154" s="56"/>
      <c r="GZ154" s="58"/>
      <c r="HA154" s="56"/>
      <c r="HC154" s="56"/>
      <c r="HD154" s="57"/>
      <c r="HE154" s="56"/>
      <c r="HH154" s="58"/>
      <c r="HI154" s="56"/>
      <c r="HK154" s="56"/>
      <c r="HL154" s="57"/>
      <c r="HM154" s="56"/>
      <c r="HP154" s="58"/>
      <c r="HQ154" s="56"/>
      <c r="HS154" s="56"/>
      <c r="HT154" s="57"/>
      <c r="HU154" s="56"/>
      <c r="HX154" s="58"/>
      <c r="HY154" s="56"/>
      <c r="IA154" s="56"/>
      <c r="IB154" s="57"/>
      <c r="IC154" s="56"/>
      <c r="IF154" s="58"/>
      <c r="IG154" s="56"/>
      <c r="II154" s="56"/>
      <c r="IJ154" s="57"/>
      <c r="IK154" s="56"/>
      <c r="IN154" s="58"/>
      <c r="IO154" s="56"/>
      <c r="IQ154" s="56"/>
      <c r="IR154" s="57"/>
    </row>
    <row r="155" spans="1:252" s="41" customFormat="1">
      <c r="A155" s="38"/>
      <c r="B155" s="35"/>
      <c r="C155" s="26" t="s">
        <v>548</v>
      </c>
      <c r="D155" s="32" t="s">
        <v>546</v>
      </c>
      <c r="E155" s="22" t="s">
        <v>39</v>
      </c>
      <c r="F155" s="77"/>
      <c r="G155" s="43"/>
      <c r="H155" s="102">
        <v>0.3</v>
      </c>
      <c r="I155" s="21"/>
      <c r="K155" s="56"/>
      <c r="L155" s="57"/>
      <c r="M155" s="56"/>
      <c r="P155" s="58"/>
      <c r="Q155" s="56"/>
      <c r="S155" s="56"/>
      <c r="T155" s="57"/>
      <c r="U155" s="56"/>
      <c r="X155" s="58"/>
      <c r="Y155" s="56"/>
      <c r="AA155" s="56"/>
      <c r="AB155" s="57"/>
      <c r="AC155" s="56"/>
      <c r="AF155" s="58"/>
      <c r="AG155" s="56"/>
      <c r="AI155" s="56"/>
      <c r="AJ155" s="57"/>
      <c r="AK155" s="56"/>
      <c r="AN155" s="58"/>
      <c r="AO155" s="56"/>
      <c r="AQ155" s="56"/>
      <c r="AR155" s="57"/>
      <c r="AS155" s="56"/>
      <c r="AV155" s="58"/>
      <c r="AW155" s="56"/>
      <c r="AY155" s="56"/>
      <c r="AZ155" s="57"/>
      <c r="BA155" s="56"/>
      <c r="BD155" s="58"/>
      <c r="BE155" s="56"/>
      <c r="BG155" s="56"/>
      <c r="BH155" s="57"/>
      <c r="BI155" s="56"/>
      <c r="BL155" s="58"/>
      <c r="BM155" s="56"/>
      <c r="BO155" s="56"/>
      <c r="BP155" s="57"/>
      <c r="BQ155" s="56"/>
      <c r="BT155" s="58"/>
      <c r="BU155" s="56"/>
      <c r="BW155" s="56"/>
      <c r="BX155" s="57"/>
      <c r="BY155" s="56"/>
      <c r="CB155" s="58"/>
      <c r="CC155" s="56"/>
      <c r="CE155" s="56"/>
      <c r="CF155" s="57"/>
      <c r="CG155" s="56"/>
      <c r="CJ155" s="58"/>
      <c r="CK155" s="56"/>
      <c r="CM155" s="56"/>
      <c r="CN155" s="57"/>
      <c r="CO155" s="56"/>
      <c r="CR155" s="58"/>
      <c r="CS155" s="56"/>
      <c r="CU155" s="56"/>
      <c r="CV155" s="57"/>
      <c r="CW155" s="56"/>
      <c r="CZ155" s="58"/>
      <c r="DA155" s="56"/>
      <c r="DC155" s="56"/>
      <c r="DD155" s="57"/>
      <c r="DE155" s="56"/>
      <c r="DH155" s="58"/>
      <c r="DI155" s="56"/>
      <c r="DK155" s="56"/>
      <c r="DL155" s="57"/>
      <c r="DM155" s="56"/>
      <c r="DP155" s="58"/>
      <c r="DQ155" s="56"/>
      <c r="DS155" s="56"/>
      <c r="DT155" s="57"/>
      <c r="DU155" s="56"/>
      <c r="DX155" s="58"/>
      <c r="DY155" s="56"/>
      <c r="EA155" s="56"/>
      <c r="EB155" s="57"/>
      <c r="EC155" s="56"/>
      <c r="EF155" s="58"/>
      <c r="EG155" s="56"/>
      <c r="EI155" s="56"/>
      <c r="EJ155" s="57"/>
      <c r="EK155" s="56"/>
      <c r="EN155" s="58"/>
      <c r="EO155" s="56"/>
      <c r="EQ155" s="56"/>
      <c r="ER155" s="57"/>
      <c r="ES155" s="56"/>
      <c r="EV155" s="58"/>
      <c r="EW155" s="56"/>
      <c r="EY155" s="56"/>
      <c r="EZ155" s="57"/>
      <c r="FA155" s="56"/>
      <c r="FD155" s="58"/>
      <c r="FE155" s="56"/>
      <c r="FG155" s="56"/>
      <c r="FH155" s="57"/>
      <c r="FI155" s="56"/>
      <c r="FL155" s="58"/>
      <c r="FM155" s="56"/>
      <c r="FO155" s="56"/>
      <c r="FP155" s="57"/>
      <c r="FQ155" s="56"/>
      <c r="FT155" s="58"/>
      <c r="FU155" s="56"/>
      <c r="FW155" s="56"/>
      <c r="FX155" s="57"/>
      <c r="FY155" s="56"/>
      <c r="GB155" s="58"/>
      <c r="GC155" s="56"/>
      <c r="GE155" s="56"/>
      <c r="GF155" s="57"/>
      <c r="GG155" s="56"/>
      <c r="GJ155" s="58"/>
      <c r="GK155" s="56"/>
      <c r="GM155" s="56"/>
      <c r="GN155" s="57"/>
      <c r="GO155" s="56"/>
      <c r="GR155" s="58"/>
      <c r="GS155" s="56"/>
      <c r="GU155" s="56"/>
      <c r="GV155" s="57"/>
      <c r="GW155" s="56"/>
      <c r="GZ155" s="58"/>
      <c r="HA155" s="56"/>
      <c r="HC155" s="56"/>
      <c r="HD155" s="57"/>
      <c r="HE155" s="56"/>
      <c r="HH155" s="58"/>
      <c r="HI155" s="56"/>
      <c r="HK155" s="56"/>
      <c r="HL155" s="57"/>
      <c r="HM155" s="56"/>
      <c r="HP155" s="58"/>
      <c r="HQ155" s="56"/>
      <c r="HS155" s="56"/>
      <c r="HT155" s="57"/>
      <c r="HU155" s="56"/>
      <c r="HX155" s="58"/>
      <c r="HY155" s="56"/>
      <c r="IA155" s="56"/>
      <c r="IB155" s="57"/>
      <c r="IC155" s="56"/>
      <c r="IF155" s="58"/>
      <c r="IG155" s="56"/>
      <c r="II155" s="56"/>
      <c r="IJ155" s="57"/>
      <c r="IK155" s="56"/>
      <c r="IN155" s="58"/>
      <c r="IO155" s="56"/>
      <c r="IQ155" s="56"/>
      <c r="IR155" s="57"/>
    </row>
    <row r="156" spans="1:252" s="41" customFormat="1">
      <c r="A156" s="38"/>
      <c r="B156" s="35"/>
      <c r="C156" s="26" t="s">
        <v>544</v>
      </c>
      <c r="D156" s="32" t="s">
        <v>547</v>
      </c>
      <c r="E156" s="22" t="s">
        <v>39</v>
      </c>
      <c r="F156" s="77"/>
      <c r="G156" s="43" t="s">
        <v>519</v>
      </c>
      <c r="H156" s="102">
        <v>0.7</v>
      </c>
      <c r="I156" s="21"/>
      <c r="K156" s="56"/>
      <c r="L156" s="57"/>
      <c r="M156" s="56"/>
      <c r="P156" s="58"/>
      <c r="Q156" s="56"/>
      <c r="S156" s="56"/>
      <c r="T156" s="57"/>
      <c r="U156" s="56"/>
      <c r="X156" s="58"/>
      <c r="Y156" s="56"/>
      <c r="AA156" s="56"/>
      <c r="AB156" s="57"/>
      <c r="AC156" s="56"/>
      <c r="AF156" s="58"/>
      <c r="AG156" s="56"/>
      <c r="AI156" s="56"/>
      <c r="AJ156" s="57"/>
      <c r="AK156" s="56"/>
      <c r="AN156" s="58"/>
      <c r="AO156" s="56"/>
      <c r="AQ156" s="56"/>
      <c r="AR156" s="57"/>
      <c r="AS156" s="56"/>
      <c r="AV156" s="58"/>
      <c r="AW156" s="56"/>
      <c r="AY156" s="56"/>
      <c r="AZ156" s="57"/>
      <c r="BA156" s="56"/>
      <c r="BD156" s="58"/>
      <c r="BE156" s="56"/>
      <c r="BG156" s="56"/>
      <c r="BH156" s="57"/>
      <c r="BI156" s="56"/>
      <c r="BL156" s="58"/>
      <c r="BM156" s="56"/>
      <c r="BO156" s="56"/>
      <c r="BP156" s="57"/>
      <c r="BQ156" s="56"/>
      <c r="BT156" s="58"/>
      <c r="BU156" s="56"/>
      <c r="BW156" s="56"/>
      <c r="BX156" s="57"/>
      <c r="BY156" s="56"/>
      <c r="CB156" s="58"/>
      <c r="CC156" s="56"/>
      <c r="CE156" s="56"/>
      <c r="CF156" s="57"/>
      <c r="CG156" s="56"/>
      <c r="CJ156" s="58"/>
      <c r="CK156" s="56"/>
      <c r="CM156" s="56"/>
      <c r="CN156" s="57"/>
      <c r="CO156" s="56"/>
      <c r="CR156" s="58"/>
      <c r="CS156" s="56"/>
      <c r="CU156" s="56"/>
      <c r="CV156" s="57"/>
      <c r="CW156" s="56"/>
      <c r="CZ156" s="58"/>
      <c r="DA156" s="56"/>
      <c r="DC156" s="56"/>
      <c r="DD156" s="57"/>
      <c r="DE156" s="56"/>
      <c r="DH156" s="58"/>
      <c r="DI156" s="56"/>
      <c r="DK156" s="56"/>
      <c r="DL156" s="57"/>
      <c r="DM156" s="56"/>
      <c r="DP156" s="58"/>
      <c r="DQ156" s="56"/>
      <c r="DS156" s="56"/>
      <c r="DT156" s="57"/>
      <c r="DU156" s="56"/>
      <c r="DX156" s="58"/>
      <c r="DY156" s="56"/>
      <c r="EA156" s="56"/>
      <c r="EB156" s="57"/>
      <c r="EC156" s="56"/>
      <c r="EF156" s="58"/>
      <c r="EG156" s="56"/>
      <c r="EI156" s="56"/>
      <c r="EJ156" s="57"/>
      <c r="EK156" s="56"/>
      <c r="EN156" s="58"/>
      <c r="EO156" s="56"/>
      <c r="EQ156" s="56"/>
      <c r="ER156" s="57"/>
      <c r="ES156" s="56"/>
      <c r="EV156" s="58"/>
      <c r="EW156" s="56"/>
      <c r="EY156" s="56"/>
      <c r="EZ156" s="57"/>
      <c r="FA156" s="56"/>
      <c r="FD156" s="58"/>
      <c r="FE156" s="56"/>
      <c r="FG156" s="56"/>
      <c r="FH156" s="57"/>
      <c r="FI156" s="56"/>
      <c r="FL156" s="58"/>
      <c r="FM156" s="56"/>
      <c r="FO156" s="56"/>
      <c r="FP156" s="57"/>
      <c r="FQ156" s="56"/>
      <c r="FT156" s="58"/>
      <c r="FU156" s="56"/>
      <c r="FW156" s="56"/>
      <c r="FX156" s="57"/>
      <c r="FY156" s="56"/>
      <c r="GB156" s="58"/>
      <c r="GC156" s="56"/>
      <c r="GE156" s="56"/>
      <c r="GF156" s="57"/>
      <c r="GG156" s="56"/>
      <c r="GJ156" s="58"/>
      <c r="GK156" s="56"/>
      <c r="GM156" s="56"/>
      <c r="GN156" s="57"/>
      <c r="GO156" s="56"/>
      <c r="GR156" s="58"/>
      <c r="GS156" s="56"/>
      <c r="GU156" s="56"/>
      <c r="GV156" s="57"/>
      <c r="GW156" s="56"/>
      <c r="GZ156" s="58"/>
      <c r="HA156" s="56"/>
      <c r="HC156" s="56"/>
      <c r="HD156" s="57"/>
      <c r="HE156" s="56"/>
      <c r="HH156" s="58"/>
      <c r="HI156" s="56"/>
      <c r="HK156" s="56"/>
      <c r="HL156" s="57"/>
      <c r="HM156" s="56"/>
      <c r="HP156" s="58"/>
      <c r="HQ156" s="56"/>
      <c r="HS156" s="56"/>
      <c r="HT156" s="57"/>
      <c r="HU156" s="56"/>
      <c r="HX156" s="58"/>
      <c r="HY156" s="56"/>
      <c r="IA156" s="56"/>
      <c r="IB156" s="57"/>
      <c r="IC156" s="56"/>
      <c r="IF156" s="58"/>
      <c r="IG156" s="56"/>
      <c r="II156" s="56"/>
      <c r="IJ156" s="57"/>
      <c r="IK156" s="56"/>
      <c r="IN156" s="58"/>
      <c r="IO156" s="56"/>
      <c r="IQ156" s="56"/>
      <c r="IR156" s="57"/>
    </row>
    <row r="157" spans="1:252" s="41" customFormat="1">
      <c r="A157" s="38"/>
      <c r="B157" s="35"/>
      <c r="C157" s="26" t="s">
        <v>548</v>
      </c>
      <c r="D157" s="32" t="s">
        <v>549</v>
      </c>
      <c r="E157" s="22" t="s">
        <v>39</v>
      </c>
      <c r="F157" s="77"/>
      <c r="G157" s="43" t="s">
        <v>519</v>
      </c>
      <c r="H157" s="102">
        <v>0.7</v>
      </c>
      <c r="I157" s="21"/>
      <c r="K157" s="56"/>
      <c r="L157" s="57"/>
      <c r="M157" s="56"/>
      <c r="P157" s="58"/>
      <c r="Q157" s="56"/>
      <c r="S157" s="56"/>
      <c r="T157" s="57"/>
      <c r="U157" s="56"/>
      <c r="X157" s="58"/>
      <c r="Y157" s="56"/>
      <c r="AA157" s="56"/>
      <c r="AB157" s="57"/>
      <c r="AC157" s="56"/>
      <c r="AF157" s="58"/>
      <c r="AG157" s="56"/>
      <c r="AI157" s="56"/>
      <c r="AJ157" s="57"/>
      <c r="AK157" s="56"/>
      <c r="AN157" s="58"/>
      <c r="AO157" s="56"/>
      <c r="AQ157" s="56"/>
      <c r="AR157" s="57"/>
      <c r="AS157" s="56"/>
      <c r="AV157" s="58"/>
      <c r="AW157" s="56"/>
      <c r="AY157" s="56"/>
      <c r="AZ157" s="57"/>
      <c r="BA157" s="56"/>
      <c r="BD157" s="58"/>
      <c r="BE157" s="56"/>
      <c r="BG157" s="56"/>
      <c r="BH157" s="57"/>
      <c r="BI157" s="56"/>
      <c r="BL157" s="58"/>
      <c r="BM157" s="56"/>
      <c r="BO157" s="56"/>
      <c r="BP157" s="57"/>
      <c r="BQ157" s="56"/>
      <c r="BT157" s="58"/>
      <c r="BU157" s="56"/>
      <c r="BW157" s="56"/>
      <c r="BX157" s="57"/>
      <c r="BY157" s="56"/>
      <c r="CB157" s="58"/>
      <c r="CC157" s="56"/>
      <c r="CE157" s="56"/>
      <c r="CF157" s="57"/>
      <c r="CG157" s="56"/>
      <c r="CJ157" s="58"/>
      <c r="CK157" s="56"/>
      <c r="CM157" s="56"/>
      <c r="CN157" s="57"/>
      <c r="CO157" s="56"/>
      <c r="CR157" s="58"/>
      <c r="CS157" s="56"/>
      <c r="CU157" s="56"/>
      <c r="CV157" s="57"/>
      <c r="CW157" s="56"/>
      <c r="CZ157" s="58"/>
      <c r="DA157" s="56"/>
      <c r="DC157" s="56"/>
      <c r="DD157" s="57"/>
      <c r="DE157" s="56"/>
      <c r="DH157" s="58"/>
      <c r="DI157" s="56"/>
      <c r="DK157" s="56"/>
      <c r="DL157" s="57"/>
      <c r="DM157" s="56"/>
      <c r="DP157" s="58"/>
      <c r="DQ157" s="56"/>
      <c r="DS157" s="56"/>
      <c r="DT157" s="57"/>
      <c r="DU157" s="56"/>
      <c r="DX157" s="58"/>
      <c r="DY157" s="56"/>
      <c r="EA157" s="56"/>
      <c r="EB157" s="57"/>
      <c r="EC157" s="56"/>
      <c r="EF157" s="58"/>
      <c r="EG157" s="56"/>
      <c r="EI157" s="56"/>
      <c r="EJ157" s="57"/>
      <c r="EK157" s="56"/>
      <c r="EN157" s="58"/>
      <c r="EO157" s="56"/>
      <c r="EQ157" s="56"/>
      <c r="ER157" s="57"/>
      <c r="ES157" s="56"/>
      <c r="EV157" s="58"/>
      <c r="EW157" s="56"/>
      <c r="EY157" s="56"/>
      <c r="EZ157" s="57"/>
      <c r="FA157" s="56"/>
      <c r="FD157" s="58"/>
      <c r="FE157" s="56"/>
      <c r="FG157" s="56"/>
      <c r="FH157" s="57"/>
      <c r="FI157" s="56"/>
      <c r="FL157" s="58"/>
      <c r="FM157" s="56"/>
      <c r="FO157" s="56"/>
      <c r="FP157" s="57"/>
      <c r="FQ157" s="56"/>
      <c r="FT157" s="58"/>
      <c r="FU157" s="56"/>
      <c r="FW157" s="56"/>
      <c r="FX157" s="57"/>
      <c r="FY157" s="56"/>
      <c r="GB157" s="58"/>
      <c r="GC157" s="56"/>
      <c r="GE157" s="56"/>
      <c r="GF157" s="57"/>
      <c r="GG157" s="56"/>
      <c r="GJ157" s="58"/>
      <c r="GK157" s="56"/>
      <c r="GM157" s="56"/>
      <c r="GN157" s="57"/>
      <c r="GO157" s="56"/>
      <c r="GR157" s="58"/>
      <c r="GS157" s="56"/>
      <c r="GU157" s="56"/>
      <c r="GV157" s="57"/>
      <c r="GW157" s="56"/>
      <c r="GZ157" s="58"/>
      <c r="HA157" s="56"/>
      <c r="HC157" s="56"/>
      <c r="HD157" s="57"/>
      <c r="HE157" s="56"/>
      <c r="HH157" s="58"/>
      <c r="HI157" s="56"/>
      <c r="HK157" s="56"/>
      <c r="HL157" s="57"/>
      <c r="HM157" s="56"/>
      <c r="HP157" s="58"/>
      <c r="HQ157" s="56"/>
      <c r="HS157" s="56"/>
      <c r="HT157" s="57"/>
      <c r="HU157" s="56"/>
      <c r="HX157" s="58"/>
      <c r="HY157" s="56"/>
      <c r="IA157" s="56"/>
      <c r="IB157" s="57"/>
      <c r="IC157" s="56"/>
      <c r="IF157" s="58"/>
      <c r="IG157" s="56"/>
      <c r="II157" s="56"/>
      <c r="IJ157" s="57"/>
      <c r="IK157" s="56"/>
      <c r="IN157" s="58"/>
      <c r="IO157" s="56"/>
      <c r="IQ157" s="56"/>
      <c r="IR157" s="57"/>
    </row>
    <row r="158" spans="1:252" s="41" customFormat="1">
      <c r="A158" s="38"/>
      <c r="B158" s="35"/>
      <c r="C158" s="26" t="s">
        <v>550</v>
      </c>
      <c r="D158" s="32" t="s">
        <v>551</v>
      </c>
      <c r="E158" s="22" t="s">
        <v>35</v>
      </c>
      <c r="F158" s="77"/>
      <c r="G158" s="43" t="s">
        <v>519</v>
      </c>
      <c r="H158" s="102">
        <v>1</v>
      </c>
      <c r="I158" s="21"/>
      <c r="K158" s="56"/>
      <c r="L158" s="57"/>
      <c r="M158" s="56"/>
      <c r="P158" s="58"/>
      <c r="Q158" s="56"/>
      <c r="S158" s="56"/>
      <c r="T158" s="57"/>
      <c r="U158" s="56"/>
      <c r="X158" s="58"/>
      <c r="Y158" s="56"/>
      <c r="AA158" s="56"/>
      <c r="AB158" s="57"/>
      <c r="AC158" s="56"/>
      <c r="AF158" s="58"/>
      <c r="AG158" s="56"/>
      <c r="AI158" s="56"/>
      <c r="AJ158" s="57"/>
      <c r="AK158" s="56"/>
      <c r="AN158" s="58"/>
      <c r="AO158" s="56"/>
      <c r="AQ158" s="56"/>
      <c r="AR158" s="57"/>
      <c r="AS158" s="56"/>
      <c r="AV158" s="58"/>
      <c r="AW158" s="56"/>
      <c r="AY158" s="56"/>
      <c r="AZ158" s="57"/>
      <c r="BA158" s="56"/>
      <c r="BD158" s="58"/>
      <c r="BE158" s="56"/>
      <c r="BG158" s="56"/>
      <c r="BH158" s="57"/>
      <c r="BI158" s="56"/>
      <c r="BL158" s="58"/>
      <c r="BM158" s="56"/>
      <c r="BO158" s="56"/>
      <c r="BP158" s="57"/>
      <c r="BQ158" s="56"/>
      <c r="BT158" s="58"/>
      <c r="BU158" s="56"/>
      <c r="BW158" s="56"/>
      <c r="BX158" s="57"/>
      <c r="BY158" s="56"/>
      <c r="CB158" s="58"/>
      <c r="CC158" s="56"/>
      <c r="CE158" s="56"/>
      <c r="CF158" s="57"/>
      <c r="CG158" s="56"/>
      <c r="CJ158" s="58"/>
      <c r="CK158" s="56"/>
      <c r="CM158" s="56"/>
      <c r="CN158" s="57"/>
      <c r="CO158" s="56"/>
      <c r="CR158" s="58"/>
      <c r="CS158" s="56"/>
      <c r="CU158" s="56"/>
      <c r="CV158" s="57"/>
      <c r="CW158" s="56"/>
      <c r="CZ158" s="58"/>
      <c r="DA158" s="56"/>
      <c r="DC158" s="56"/>
      <c r="DD158" s="57"/>
      <c r="DE158" s="56"/>
      <c r="DH158" s="58"/>
      <c r="DI158" s="56"/>
      <c r="DK158" s="56"/>
      <c r="DL158" s="57"/>
      <c r="DM158" s="56"/>
      <c r="DP158" s="58"/>
      <c r="DQ158" s="56"/>
      <c r="DS158" s="56"/>
      <c r="DT158" s="57"/>
      <c r="DU158" s="56"/>
      <c r="DX158" s="58"/>
      <c r="DY158" s="56"/>
      <c r="EA158" s="56"/>
      <c r="EB158" s="57"/>
      <c r="EC158" s="56"/>
      <c r="EF158" s="58"/>
      <c r="EG158" s="56"/>
      <c r="EI158" s="56"/>
      <c r="EJ158" s="57"/>
      <c r="EK158" s="56"/>
      <c r="EN158" s="58"/>
      <c r="EO158" s="56"/>
      <c r="EQ158" s="56"/>
      <c r="ER158" s="57"/>
      <c r="ES158" s="56"/>
      <c r="EV158" s="58"/>
      <c r="EW158" s="56"/>
      <c r="EY158" s="56"/>
      <c r="EZ158" s="57"/>
      <c r="FA158" s="56"/>
      <c r="FD158" s="58"/>
      <c r="FE158" s="56"/>
      <c r="FG158" s="56"/>
      <c r="FH158" s="57"/>
      <c r="FI158" s="56"/>
      <c r="FL158" s="58"/>
      <c r="FM158" s="56"/>
      <c r="FO158" s="56"/>
      <c r="FP158" s="57"/>
      <c r="FQ158" s="56"/>
      <c r="FT158" s="58"/>
      <c r="FU158" s="56"/>
      <c r="FW158" s="56"/>
      <c r="FX158" s="57"/>
      <c r="FY158" s="56"/>
      <c r="GB158" s="58"/>
      <c r="GC158" s="56"/>
      <c r="GE158" s="56"/>
      <c r="GF158" s="57"/>
      <c r="GG158" s="56"/>
      <c r="GJ158" s="58"/>
      <c r="GK158" s="56"/>
      <c r="GM158" s="56"/>
      <c r="GN158" s="57"/>
      <c r="GO158" s="56"/>
      <c r="GR158" s="58"/>
      <c r="GS158" s="56"/>
      <c r="GU158" s="56"/>
      <c r="GV158" s="57"/>
      <c r="GW158" s="56"/>
      <c r="GZ158" s="58"/>
      <c r="HA158" s="56"/>
      <c r="HC158" s="56"/>
      <c r="HD158" s="57"/>
      <c r="HE158" s="56"/>
      <c r="HH158" s="58"/>
      <c r="HI158" s="56"/>
      <c r="HK158" s="56"/>
      <c r="HL158" s="57"/>
      <c r="HM158" s="56"/>
      <c r="HP158" s="58"/>
      <c r="HQ158" s="56"/>
      <c r="HS158" s="56"/>
      <c r="HT158" s="57"/>
      <c r="HU158" s="56"/>
      <c r="HX158" s="58"/>
      <c r="HY158" s="56"/>
      <c r="IA158" s="56"/>
      <c r="IB158" s="57"/>
      <c r="IC158" s="56"/>
      <c r="IF158" s="58"/>
      <c r="IG158" s="56"/>
      <c r="II158" s="56"/>
      <c r="IJ158" s="57"/>
      <c r="IK158" s="56"/>
      <c r="IN158" s="58"/>
      <c r="IO158" s="56"/>
      <c r="IQ158" s="56"/>
      <c r="IR158" s="57"/>
    </row>
    <row r="159" spans="1:252" s="41" customFormat="1">
      <c r="A159" s="38"/>
      <c r="B159" s="35"/>
      <c r="C159" s="26" t="s">
        <v>543</v>
      </c>
      <c r="D159" s="32" t="s">
        <v>555</v>
      </c>
      <c r="E159" s="22" t="s">
        <v>35</v>
      </c>
      <c r="F159" s="77"/>
      <c r="G159" s="43" t="s">
        <v>519</v>
      </c>
      <c r="H159" s="102">
        <v>0.7</v>
      </c>
      <c r="I159" s="21"/>
      <c r="K159" s="56"/>
      <c r="L159" s="57"/>
      <c r="M159" s="56"/>
      <c r="P159" s="58"/>
      <c r="Q159" s="56"/>
      <c r="S159" s="56"/>
      <c r="T159" s="57"/>
      <c r="U159" s="56"/>
      <c r="X159" s="58"/>
      <c r="Y159" s="56"/>
      <c r="AA159" s="56"/>
      <c r="AB159" s="57"/>
      <c r="AC159" s="56"/>
      <c r="AF159" s="58"/>
      <c r="AG159" s="56"/>
      <c r="AI159" s="56"/>
      <c r="AJ159" s="57"/>
      <c r="AK159" s="56"/>
      <c r="AN159" s="58"/>
      <c r="AO159" s="56"/>
      <c r="AQ159" s="56"/>
      <c r="AR159" s="57"/>
      <c r="AS159" s="56"/>
      <c r="AV159" s="58"/>
      <c r="AW159" s="56"/>
      <c r="AY159" s="56"/>
      <c r="AZ159" s="57"/>
      <c r="BA159" s="56"/>
      <c r="BD159" s="58"/>
      <c r="BE159" s="56"/>
      <c r="BG159" s="56"/>
      <c r="BH159" s="57"/>
      <c r="BI159" s="56"/>
      <c r="BL159" s="58"/>
      <c r="BM159" s="56"/>
      <c r="BO159" s="56"/>
      <c r="BP159" s="57"/>
      <c r="BQ159" s="56"/>
      <c r="BT159" s="58"/>
      <c r="BU159" s="56"/>
      <c r="BW159" s="56"/>
      <c r="BX159" s="57"/>
      <c r="BY159" s="56"/>
      <c r="CB159" s="58"/>
      <c r="CC159" s="56"/>
      <c r="CE159" s="56"/>
      <c r="CF159" s="57"/>
      <c r="CG159" s="56"/>
      <c r="CJ159" s="58"/>
      <c r="CK159" s="56"/>
      <c r="CM159" s="56"/>
      <c r="CN159" s="57"/>
      <c r="CO159" s="56"/>
      <c r="CR159" s="58"/>
      <c r="CS159" s="56"/>
      <c r="CU159" s="56"/>
      <c r="CV159" s="57"/>
      <c r="CW159" s="56"/>
      <c r="CZ159" s="58"/>
      <c r="DA159" s="56"/>
      <c r="DC159" s="56"/>
      <c r="DD159" s="57"/>
      <c r="DE159" s="56"/>
      <c r="DH159" s="58"/>
      <c r="DI159" s="56"/>
      <c r="DK159" s="56"/>
      <c r="DL159" s="57"/>
      <c r="DM159" s="56"/>
      <c r="DP159" s="58"/>
      <c r="DQ159" s="56"/>
      <c r="DS159" s="56"/>
      <c r="DT159" s="57"/>
      <c r="DU159" s="56"/>
      <c r="DX159" s="58"/>
      <c r="DY159" s="56"/>
      <c r="EA159" s="56"/>
      <c r="EB159" s="57"/>
      <c r="EC159" s="56"/>
      <c r="EF159" s="58"/>
      <c r="EG159" s="56"/>
      <c r="EI159" s="56"/>
      <c r="EJ159" s="57"/>
      <c r="EK159" s="56"/>
      <c r="EN159" s="58"/>
      <c r="EO159" s="56"/>
      <c r="EQ159" s="56"/>
      <c r="ER159" s="57"/>
      <c r="ES159" s="56"/>
      <c r="EV159" s="58"/>
      <c r="EW159" s="56"/>
      <c r="EY159" s="56"/>
      <c r="EZ159" s="57"/>
      <c r="FA159" s="56"/>
      <c r="FD159" s="58"/>
      <c r="FE159" s="56"/>
      <c r="FG159" s="56"/>
      <c r="FH159" s="57"/>
      <c r="FI159" s="56"/>
      <c r="FL159" s="58"/>
      <c r="FM159" s="56"/>
      <c r="FO159" s="56"/>
      <c r="FP159" s="57"/>
      <c r="FQ159" s="56"/>
      <c r="FT159" s="58"/>
      <c r="FU159" s="56"/>
      <c r="FW159" s="56"/>
      <c r="FX159" s="57"/>
      <c r="FY159" s="56"/>
      <c r="GB159" s="58"/>
      <c r="GC159" s="56"/>
      <c r="GE159" s="56"/>
      <c r="GF159" s="57"/>
      <c r="GG159" s="56"/>
      <c r="GJ159" s="58"/>
      <c r="GK159" s="56"/>
      <c r="GM159" s="56"/>
      <c r="GN159" s="57"/>
      <c r="GO159" s="56"/>
      <c r="GR159" s="58"/>
      <c r="GS159" s="56"/>
      <c r="GU159" s="56"/>
      <c r="GV159" s="57"/>
      <c r="GW159" s="56"/>
      <c r="GZ159" s="58"/>
      <c r="HA159" s="56"/>
      <c r="HC159" s="56"/>
      <c r="HD159" s="57"/>
      <c r="HE159" s="56"/>
      <c r="HH159" s="58"/>
      <c r="HI159" s="56"/>
      <c r="HK159" s="56"/>
      <c r="HL159" s="57"/>
      <c r="HM159" s="56"/>
      <c r="HP159" s="58"/>
      <c r="HQ159" s="56"/>
      <c r="HS159" s="56"/>
      <c r="HT159" s="57"/>
      <c r="HU159" s="56"/>
      <c r="HX159" s="58"/>
      <c r="HY159" s="56"/>
      <c r="IA159" s="56"/>
      <c r="IB159" s="57"/>
      <c r="IC159" s="56"/>
      <c r="IF159" s="58"/>
      <c r="IG159" s="56"/>
      <c r="II159" s="56"/>
      <c r="IJ159" s="57"/>
      <c r="IK159" s="56"/>
      <c r="IN159" s="58"/>
      <c r="IO159" s="56"/>
      <c r="IQ159" s="56"/>
      <c r="IR159" s="57"/>
    </row>
    <row r="160" spans="1:252" s="41" customFormat="1">
      <c r="A160" s="38"/>
      <c r="B160" s="35"/>
      <c r="C160" s="26" t="s">
        <v>552</v>
      </c>
      <c r="D160" s="32" t="s">
        <v>553</v>
      </c>
      <c r="E160" s="22" t="s">
        <v>35</v>
      </c>
      <c r="F160" s="77"/>
      <c r="G160" s="43" t="s">
        <v>519</v>
      </c>
      <c r="H160" s="102">
        <v>1</v>
      </c>
      <c r="I160" s="21"/>
      <c r="K160" s="56"/>
      <c r="L160" s="57"/>
      <c r="M160" s="56"/>
      <c r="P160" s="58"/>
      <c r="Q160" s="56"/>
      <c r="S160" s="56"/>
      <c r="T160" s="57"/>
      <c r="U160" s="56"/>
      <c r="X160" s="58"/>
      <c r="Y160" s="56"/>
      <c r="AA160" s="56"/>
      <c r="AB160" s="57"/>
      <c r="AC160" s="56"/>
      <c r="AF160" s="58"/>
      <c r="AG160" s="56"/>
      <c r="AI160" s="56"/>
      <c r="AJ160" s="57"/>
      <c r="AK160" s="56"/>
      <c r="AN160" s="58"/>
      <c r="AO160" s="56"/>
      <c r="AQ160" s="56"/>
      <c r="AR160" s="57"/>
      <c r="AS160" s="56"/>
      <c r="AV160" s="58"/>
      <c r="AW160" s="56"/>
      <c r="AY160" s="56"/>
      <c r="AZ160" s="57"/>
      <c r="BA160" s="56"/>
      <c r="BD160" s="58"/>
      <c r="BE160" s="56"/>
      <c r="BG160" s="56"/>
      <c r="BH160" s="57"/>
      <c r="BI160" s="56"/>
      <c r="BL160" s="58"/>
      <c r="BM160" s="56"/>
      <c r="BO160" s="56"/>
      <c r="BP160" s="57"/>
      <c r="BQ160" s="56"/>
      <c r="BT160" s="58"/>
      <c r="BU160" s="56"/>
      <c r="BW160" s="56"/>
      <c r="BX160" s="57"/>
      <c r="BY160" s="56"/>
      <c r="CB160" s="58"/>
      <c r="CC160" s="56"/>
      <c r="CE160" s="56"/>
      <c r="CF160" s="57"/>
      <c r="CG160" s="56"/>
      <c r="CJ160" s="58"/>
      <c r="CK160" s="56"/>
      <c r="CM160" s="56"/>
      <c r="CN160" s="57"/>
      <c r="CO160" s="56"/>
      <c r="CR160" s="58"/>
      <c r="CS160" s="56"/>
      <c r="CU160" s="56"/>
      <c r="CV160" s="57"/>
      <c r="CW160" s="56"/>
      <c r="CZ160" s="58"/>
      <c r="DA160" s="56"/>
      <c r="DC160" s="56"/>
      <c r="DD160" s="57"/>
      <c r="DE160" s="56"/>
      <c r="DH160" s="58"/>
      <c r="DI160" s="56"/>
      <c r="DK160" s="56"/>
      <c r="DL160" s="57"/>
      <c r="DM160" s="56"/>
      <c r="DP160" s="58"/>
      <c r="DQ160" s="56"/>
      <c r="DS160" s="56"/>
      <c r="DT160" s="57"/>
      <c r="DU160" s="56"/>
      <c r="DX160" s="58"/>
      <c r="DY160" s="56"/>
      <c r="EA160" s="56"/>
      <c r="EB160" s="57"/>
      <c r="EC160" s="56"/>
      <c r="EF160" s="58"/>
      <c r="EG160" s="56"/>
      <c r="EI160" s="56"/>
      <c r="EJ160" s="57"/>
      <c r="EK160" s="56"/>
      <c r="EN160" s="58"/>
      <c r="EO160" s="56"/>
      <c r="EQ160" s="56"/>
      <c r="ER160" s="57"/>
      <c r="ES160" s="56"/>
      <c r="EV160" s="58"/>
      <c r="EW160" s="56"/>
      <c r="EY160" s="56"/>
      <c r="EZ160" s="57"/>
      <c r="FA160" s="56"/>
      <c r="FD160" s="58"/>
      <c r="FE160" s="56"/>
      <c r="FG160" s="56"/>
      <c r="FH160" s="57"/>
      <c r="FI160" s="56"/>
      <c r="FL160" s="58"/>
      <c r="FM160" s="56"/>
      <c r="FO160" s="56"/>
      <c r="FP160" s="57"/>
      <c r="FQ160" s="56"/>
      <c r="FT160" s="58"/>
      <c r="FU160" s="56"/>
      <c r="FW160" s="56"/>
      <c r="FX160" s="57"/>
      <c r="FY160" s="56"/>
      <c r="GB160" s="58"/>
      <c r="GC160" s="56"/>
      <c r="GE160" s="56"/>
      <c r="GF160" s="57"/>
      <c r="GG160" s="56"/>
      <c r="GJ160" s="58"/>
      <c r="GK160" s="56"/>
      <c r="GM160" s="56"/>
      <c r="GN160" s="57"/>
      <c r="GO160" s="56"/>
      <c r="GR160" s="58"/>
      <c r="GS160" s="56"/>
      <c r="GU160" s="56"/>
      <c r="GV160" s="57"/>
      <c r="GW160" s="56"/>
      <c r="GZ160" s="58"/>
      <c r="HA160" s="56"/>
      <c r="HC160" s="56"/>
      <c r="HD160" s="57"/>
      <c r="HE160" s="56"/>
      <c r="HH160" s="58"/>
      <c r="HI160" s="56"/>
      <c r="HK160" s="56"/>
      <c r="HL160" s="57"/>
      <c r="HM160" s="56"/>
      <c r="HP160" s="58"/>
      <c r="HQ160" s="56"/>
      <c r="HS160" s="56"/>
      <c r="HT160" s="57"/>
      <c r="HU160" s="56"/>
      <c r="HX160" s="58"/>
      <c r="HY160" s="56"/>
      <c r="IA160" s="56"/>
      <c r="IB160" s="57"/>
      <c r="IC160" s="56"/>
      <c r="IF160" s="58"/>
      <c r="IG160" s="56"/>
      <c r="II160" s="56"/>
      <c r="IJ160" s="57"/>
      <c r="IK160" s="56"/>
      <c r="IN160" s="58"/>
      <c r="IO160" s="56"/>
      <c r="IQ160" s="56"/>
      <c r="IR160" s="57"/>
    </row>
    <row r="161" spans="1:252" s="41" customFormat="1">
      <c r="A161" s="38"/>
      <c r="B161" s="35"/>
      <c r="C161" s="26" t="s">
        <v>543</v>
      </c>
      <c r="D161" s="32" t="s">
        <v>554</v>
      </c>
      <c r="E161" s="22" t="s">
        <v>35</v>
      </c>
      <c r="F161" s="77"/>
      <c r="G161" s="43"/>
      <c r="H161" s="102">
        <v>0.1</v>
      </c>
      <c r="I161" s="21"/>
      <c r="K161" s="56"/>
      <c r="L161" s="57"/>
      <c r="M161" s="56"/>
      <c r="P161" s="58"/>
      <c r="Q161" s="56"/>
      <c r="S161" s="56"/>
      <c r="T161" s="57"/>
      <c r="U161" s="56"/>
      <c r="X161" s="58"/>
      <c r="Y161" s="56"/>
      <c r="AA161" s="56"/>
      <c r="AB161" s="57"/>
      <c r="AC161" s="56"/>
      <c r="AF161" s="58"/>
      <c r="AG161" s="56"/>
      <c r="AI161" s="56"/>
      <c r="AJ161" s="57"/>
      <c r="AK161" s="56"/>
      <c r="AN161" s="58"/>
      <c r="AO161" s="56"/>
      <c r="AQ161" s="56"/>
      <c r="AR161" s="57"/>
      <c r="AS161" s="56"/>
      <c r="AV161" s="58"/>
      <c r="AW161" s="56"/>
      <c r="AY161" s="56"/>
      <c r="AZ161" s="57"/>
      <c r="BA161" s="56"/>
      <c r="BD161" s="58"/>
      <c r="BE161" s="56"/>
      <c r="BG161" s="56"/>
      <c r="BH161" s="57"/>
      <c r="BI161" s="56"/>
      <c r="BL161" s="58"/>
      <c r="BM161" s="56"/>
      <c r="BO161" s="56"/>
      <c r="BP161" s="57"/>
      <c r="BQ161" s="56"/>
      <c r="BT161" s="58"/>
      <c r="BU161" s="56"/>
      <c r="BW161" s="56"/>
      <c r="BX161" s="57"/>
      <c r="BY161" s="56"/>
      <c r="CB161" s="58"/>
      <c r="CC161" s="56"/>
      <c r="CE161" s="56"/>
      <c r="CF161" s="57"/>
      <c r="CG161" s="56"/>
      <c r="CJ161" s="58"/>
      <c r="CK161" s="56"/>
      <c r="CM161" s="56"/>
      <c r="CN161" s="57"/>
      <c r="CO161" s="56"/>
      <c r="CR161" s="58"/>
      <c r="CS161" s="56"/>
      <c r="CU161" s="56"/>
      <c r="CV161" s="57"/>
      <c r="CW161" s="56"/>
      <c r="CZ161" s="58"/>
      <c r="DA161" s="56"/>
      <c r="DC161" s="56"/>
      <c r="DD161" s="57"/>
      <c r="DE161" s="56"/>
      <c r="DH161" s="58"/>
      <c r="DI161" s="56"/>
      <c r="DK161" s="56"/>
      <c r="DL161" s="57"/>
      <c r="DM161" s="56"/>
      <c r="DP161" s="58"/>
      <c r="DQ161" s="56"/>
      <c r="DS161" s="56"/>
      <c r="DT161" s="57"/>
      <c r="DU161" s="56"/>
      <c r="DX161" s="58"/>
      <c r="DY161" s="56"/>
      <c r="EA161" s="56"/>
      <c r="EB161" s="57"/>
      <c r="EC161" s="56"/>
      <c r="EF161" s="58"/>
      <c r="EG161" s="56"/>
      <c r="EI161" s="56"/>
      <c r="EJ161" s="57"/>
      <c r="EK161" s="56"/>
      <c r="EN161" s="58"/>
      <c r="EO161" s="56"/>
      <c r="EQ161" s="56"/>
      <c r="ER161" s="57"/>
      <c r="ES161" s="56"/>
      <c r="EV161" s="58"/>
      <c r="EW161" s="56"/>
      <c r="EY161" s="56"/>
      <c r="EZ161" s="57"/>
      <c r="FA161" s="56"/>
      <c r="FD161" s="58"/>
      <c r="FE161" s="56"/>
      <c r="FG161" s="56"/>
      <c r="FH161" s="57"/>
      <c r="FI161" s="56"/>
      <c r="FL161" s="58"/>
      <c r="FM161" s="56"/>
      <c r="FO161" s="56"/>
      <c r="FP161" s="57"/>
      <c r="FQ161" s="56"/>
      <c r="FT161" s="58"/>
      <c r="FU161" s="56"/>
      <c r="FW161" s="56"/>
      <c r="FX161" s="57"/>
      <c r="FY161" s="56"/>
      <c r="GB161" s="58"/>
      <c r="GC161" s="56"/>
      <c r="GE161" s="56"/>
      <c r="GF161" s="57"/>
      <c r="GG161" s="56"/>
      <c r="GJ161" s="58"/>
      <c r="GK161" s="56"/>
      <c r="GM161" s="56"/>
      <c r="GN161" s="57"/>
      <c r="GO161" s="56"/>
      <c r="GR161" s="58"/>
      <c r="GS161" s="56"/>
      <c r="GU161" s="56"/>
      <c r="GV161" s="57"/>
      <c r="GW161" s="56"/>
      <c r="GZ161" s="58"/>
      <c r="HA161" s="56"/>
      <c r="HC161" s="56"/>
      <c r="HD161" s="57"/>
      <c r="HE161" s="56"/>
      <c r="HH161" s="58"/>
      <c r="HI161" s="56"/>
      <c r="HK161" s="56"/>
      <c r="HL161" s="57"/>
      <c r="HM161" s="56"/>
      <c r="HP161" s="58"/>
      <c r="HQ161" s="56"/>
      <c r="HS161" s="56"/>
      <c r="HT161" s="57"/>
      <c r="HU161" s="56"/>
      <c r="HX161" s="58"/>
      <c r="HY161" s="56"/>
      <c r="IA161" s="56"/>
      <c r="IB161" s="57"/>
      <c r="IC161" s="56"/>
      <c r="IF161" s="58"/>
      <c r="IG161" s="56"/>
      <c r="II161" s="56"/>
      <c r="IJ161" s="57"/>
      <c r="IK161" s="56"/>
      <c r="IN161" s="58"/>
      <c r="IO161" s="56"/>
      <c r="IQ161" s="56"/>
      <c r="IR161" s="57"/>
    </row>
    <row r="162" spans="1:252" s="41" customFormat="1">
      <c r="A162" s="38"/>
      <c r="B162" s="35"/>
      <c r="C162" s="26" t="s">
        <v>540</v>
      </c>
      <c r="D162" s="32" t="s">
        <v>555</v>
      </c>
      <c r="E162" s="22" t="s">
        <v>35</v>
      </c>
      <c r="F162" s="77"/>
      <c r="G162" s="43"/>
      <c r="H162" s="102">
        <v>0.2</v>
      </c>
      <c r="I162" s="21"/>
      <c r="K162" s="56"/>
      <c r="L162" s="57"/>
      <c r="M162" s="56"/>
      <c r="P162" s="58"/>
      <c r="Q162" s="56"/>
      <c r="S162" s="56"/>
      <c r="T162" s="57"/>
      <c r="U162" s="56"/>
      <c r="X162" s="58"/>
      <c r="Y162" s="56"/>
      <c r="AA162" s="56"/>
      <c r="AB162" s="57"/>
      <c r="AC162" s="56"/>
      <c r="AF162" s="58"/>
      <c r="AG162" s="56"/>
      <c r="AI162" s="56"/>
      <c r="AJ162" s="57"/>
      <c r="AK162" s="56"/>
      <c r="AN162" s="58"/>
      <c r="AO162" s="56"/>
      <c r="AQ162" s="56"/>
      <c r="AR162" s="57"/>
      <c r="AS162" s="56"/>
      <c r="AV162" s="58"/>
      <c r="AW162" s="56"/>
      <c r="AY162" s="56"/>
      <c r="AZ162" s="57"/>
      <c r="BA162" s="56"/>
      <c r="BD162" s="58"/>
      <c r="BE162" s="56"/>
      <c r="BG162" s="56"/>
      <c r="BH162" s="57"/>
      <c r="BI162" s="56"/>
      <c r="BL162" s="58"/>
      <c r="BM162" s="56"/>
      <c r="BO162" s="56"/>
      <c r="BP162" s="57"/>
      <c r="BQ162" s="56"/>
      <c r="BT162" s="58"/>
      <c r="BU162" s="56"/>
      <c r="BW162" s="56"/>
      <c r="BX162" s="57"/>
      <c r="BY162" s="56"/>
      <c r="CB162" s="58"/>
      <c r="CC162" s="56"/>
      <c r="CE162" s="56"/>
      <c r="CF162" s="57"/>
      <c r="CG162" s="56"/>
      <c r="CJ162" s="58"/>
      <c r="CK162" s="56"/>
      <c r="CM162" s="56"/>
      <c r="CN162" s="57"/>
      <c r="CO162" s="56"/>
      <c r="CR162" s="58"/>
      <c r="CS162" s="56"/>
      <c r="CU162" s="56"/>
      <c r="CV162" s="57"/>
      <c r="CW162" s="56"/>
      <c r="CZ162" s="58"/>
      <c r="DA162" s="56"/>
      <c r="DC162" s="56"/>
      <c r="DD162" s="57"/>
      <c r="DE162" s="56"/>
      <c r="DH162" s="58"/>
      <c r="DI162" s="56"/>
      <c r="DK162" s="56"/>
      <c r="DL162" s="57"/>
      <c r="DM162" s="56"/>
      <c r="DP162" s="58"/>
      <c r="DQ162" s="56"/>
      <c r="DS162" s="56"/>
      <c r="DT162" s="57"/>
      <c r="DU162" s="56"/>
      <c r="DX162" s="58"/>
      <c r="DY162" s="56"/>
      <c r="EA162" s="56"/>
      <c r="EB162" s="57"/>
      <c r="EC162" s="56"/>
      <c r="EF162" s="58"/>
      <c r="EG162" s="56"/>
      <c r="EI162" s="56"/>
      <c r="EJ162" s="57"/>
      <c r="EK162" s="56"/>
      <c r="EN162" s="58"/>
      <c r="EO162" s="56"/>
      <c r="EQ162" s="56"/>
      <c r="ER162" s="57"/>
      <c r="ES162" s="56"/>
      <c r="EV162" s="58"/>
      <c r="EW162" s="56"/>
      <c r="EY162" s="56"/>
      <c r="EZ162" s="57"/>
      <c r="FA162" s="56"/>
      <c r="FD162" s="58"/>
      <c r="FE162" s="56"/>
      <c r="FG162" s="56"/>
      <c r="FH162" s="57"/>
      <c r="FI162" s="56"/>
      <c r="FL162" s="58"/>
      <c r="FM162" s="56"/>
      <c r="FO162" s="56"/>
      <c r="FP162" s="57"/>
      <c r="FQ162" s="56"/>
      <c r="FT162" s="58"/>
      <c r="FU162" s="56"/>
      <c r="FW162" s="56"/>
      <c r="FX162" s="57"/>
      <c r="FY162" s="56"/>
      <c r="GB162" s="58"/>
      <c r="GC162" s="56"/>
      <c r="GE162" s="56"/>
      <c r="GF162" s="57"/>
      <c r="GG162" s="56"/>
      <c r="GJ162" s="58"/>
      <c r="GK162" s="56"/>
      <c r="GM162" s="56"/>
      <c r="GN162" s="57"/>
      <c r="GO162" s="56"/>
      <c r="GR162" s="58"/>
      <c r="GS162" s="56"/>
      <c r="GU162" s="56"/>
      <c r="GV162" s="57"/>
      <c r="GW162" s="56"/>
      <c r="GZ162" s="58"/>
      <c r="HA162" s="56"/>
      <c r="HC162" s="56"/>
      <c r="HD162" s="57"/>
      <c r="HE162" s="56"/>
      <c r="HH162" s="58"/>
      <c r="HI162" s="56"/>
      <c r="HK162" s="56"/>
      <c r="HL162" s="57"/>
      <c r="HM162" s="56"/>
      <c r="HP162" s="58"/>
      <c r="HQ162" s="56"/>
      <c r="HS162" s="56"/>
      <c r="HT162" s="57"/>
      <c r="HU162" s="56"/>
      <c r="HX162" s="58"/>
      <c r="HY162" s="56"/>
      <c r="IA162" s="56"/>
      <c r="IB162" s="57"/>
      <c r="IC162" s="56"/>
      <c r="IF162" s="58"/>
      <c r="IG162" s="56"/>
      <c r="II162" s="56"/>
      <c r="IJ162" s="57"/>
      <c r="IK162" s="56"/>
      <c r="IN162" s="58"/>
      <c r="IO162" s="56"/>
      <c r="IQ162" s="56"/>
      <c r="IR162" s="57"/>
    </row>
    <row r="163" spans="1:252" s="41" customFormat="1">
      <c r="A163" s="38"/>
      <c r="B163" s="35"/>
      <c r="C163" s="26" t="s">
        <v>545</v>
      </c>
      <c r="D163" s="32" t="s">
        <v>555</v>
      </c>
      <c r="E163" s="22" t="s">
        <v>35</v>
      </c>
      <c r="F163" s="77"/>
      <c r="G163" s="43"/>
      <c r="H163" s="102">
        <v>0.1</v>
      </c>
      <c r="I163" s="21"/>
      <c r="K163" s="56"/>
      <c r="L163" s="57"/>
      <c r="M163" s="56"/>
      <c r="P163" s="58"/>
      <c r="Q163" s="56"/>
      <c r="S163" s="56"/>
      <c r="T163" s="57"/>
      <c r="U163" s="56"/>
      <c r="X163" s="58"/>
      <c r="Y163" s="56"/>
      <c r="AA163" s="56"/>
      <c r="AB163" s="57"/>
      <c r="AC163" s="56"/>
      <c r="AF163" s="58"/>
      <c r="AG163" s="56"/>
      <c r="AI163" s="56"/>
      <c r="AJ163" s="57"/>
      <c r="AK163" s="56"/>
      <c r="AN163" s="58"/>
      <c r="AO163" s="56"/>
      <c r="AQ163" s="56"/>
      <c r="AR163" s="57"/>
      <c r="AS163" s="56"/>
      <c r="AV163" s="58"/>
      <c r="AW163" s="56"/>
      <c r="AY163" s="56"/>
      <c r="AZ163" s="57"/>
      <c r="BA163" s="56"/>
      <c r="BD163" s="58"/>
      <c r="BE163" s="56"/>
      <c r="BG163" s="56"/>
      <c r="BH163" s="57"/>
      <c r="BI163" s="56"/>
      <c r="BL163" s="58"/>
      <c r="BM163" s="56"/>
      <c r="BO163" s="56"/>
      <c r="BP163" s="57"/>
      <c r="BQ163" s="56"/>
      <c r="BT163" s="58"/>
      <c r="BU163" s="56"/>
      <c r="BW163" s="56"/>
      <c r="BX163" s="57"/>
      <c r="BY163" s="56"/>
      <c r="CB163" s="58"/>
      <c r="CC163" s="56"/>
      <c r="CE163" s="56"/>
      <c r="CF163" s="57"/>
      <c r="CG163" s="56"/>
      <c r="CJ163" s="58"/>
      <c r="CK163" s="56"/>
      <c r="CM163" s="56"/>
      <c r="CN163" s="57"/>
      <c r="CO163" s="56"/>
      <c r="CR163" s="58"/>
      <c r="CS163" s="56"/>
      <c r="CU163" s="56"/>
      <c r="CV163" s="57"/>
      <c r="CW163" s="56"/>
      <c r="CZ163" s="58"/>
      <c r="DA163" s="56"/>
      <c r="DC163" s="56"/>
      <c r="DD163" s="57"/>
      <c r="DE163" s="56"/>
      <c r="DH163" s="58"/>
      <c r="DI163" s="56"/>
      <c r="DK163" s="56"/>
      <c r="DL163" s="57"/>
      <c r="DM163" s="56"/>
      <c r="DP163" s="58"/>
      <c r="DQ163" s="56"/>
      <c r="DS163" s="56"/>
      <c r="DT163" s="57"/>
      <c r="DU163" s="56"/>
      <c r="DX163" s="58"/>
      <c r="DY163" s="56"/>
      <c r="EA163" s="56"/>
      <c r="EB163" s="57"/>
      <c r="EC163" s="56"/>
      <c r="EF163" s="58"/>
      <c r="EG163" s="56"/>
      <c r="EI163" s="56"/>
      <c r="EJ163" s="57"/>
      <c r="EK163" s="56"/>
      <c r="EN163" s="58"/>
      <c r="EO163" s="56"/>
      <c r="EQ163" s="56"/>
      <c r="ER163" s="57"/>
      <c r="ES163" s="56"/>
      <c r="EV163" s="58"/>
      <c r="EW163" s="56"/>
      <c r="EY163" s="56"/>
      <c r="EZ163" s="57"/>
      <c r="FA163" s="56"/>
      <c r="FD163" s="58"/>
      <c r="FE163" s="56"/>
      <c r="FG163" s="56"/>
      <c r="FH163" s="57"/>
      <c r="FI163" s="56"/>
      <c r="FL163" s="58"/>
      <c r="FM163" s="56"/>
      <c r="FO163" s="56"/>
      <c r="FP163" s="57"/>
      <c r="FQ163" s="56"/>
      <c r="FT163" s="58"/>
      <c r="FU163" s="56"/>
      <c r="FW163" s="56"/>
      <c r="FX163" s="57"/>
      <c r="FY163" s="56"/>
      <c r="GB163" s="58"/>
      <c r="GC163" s="56"/>
      <c r="GE163" s="56"/>
      <c r="GF163" s="57"/>
      <c r="GG163" s="56"/>
      <c r="GJ163" s="58"/>
      <c r="GK163" s="56"/>
      <c r="GM163" s="56"/>
      <c r="GN163" s="57"/>
      <c r="GO163" s="56"/>
      <c r="GR163" s="58"/>
      <c r="GS163" s="56"/>
      <c r="GU163" s="56"/>
      <c r="GV163" s="57"/>
      <c r="GW163" s="56"/>
      <c r="GZ163" s="58"/>
      <c r="HA163" s="56"/>
      <c r="HC163" s="56"/>
      <c r="HD163" s="57"/>
      <c r="HE163" s="56"/>
      <c r="HH163" s="58"/>
      <c r="HI163" s="56"/>
      <c r="HK163" s="56"/>
      <c r="HL163" s="57"/>
      <c r="HM163" s="56"/>
      <c r="HP163" s="58"/>
      <c r="HQ163" s="56"/>
      <c r="HS163" s="56"/>
      <c r="HT163" s="57"/>
      <c r="HU163" s="56"/>
      <c r="HX163" s="58"/>
      <c r="HY163" s="56"/>
      <c r="IA163" s="56"/>
      <c r="IB163" s="57"/>
      <c r="IC163" s="56"/>
      <c r="IF163" s="58"/>
      <c r="IG163" s="56"/>
      <c r="II163" s="56"/>
      <c r="IJ163" s="57"/>
      <c r="IK163" s="56"/>
      <c r="IN163" s="58"/>
      <c r="IO163" s="56"/>
      <c r="IQ163" s="56"/>
      <c r="IR163" s="57"/>
    </row>
    <row r="164" spans="1:252" s="41" customFormat="1">
      <c r="A164" s="38"/>
      <c r="B164" s="35"/>
      <c r="C164" s="26" t="s">
        <v>559</v>
      </c>
      <c r="D164" s="32" t="s">
        <v>661</v>
      </c>
      <c r="E164" s="22" t="s">
        <v>641</v>
      </c>
      <c r="F164" s="77"/>
      <c r="G164" s="43"/>
      <c r="H164" s="102">
        <v>0.8</v>
      </c>
      <c r="I164" s="21"/>
      <c r="K164" s="56"/>
      <c r="L164" s="57"/>
      <c r="M164" s="56"/>
      <c r="P164" s="58"/>
      <c r="Q164" s="56"/>
      <c r="S164" s="56"/>
      <c r="T164" s="57"/>
      <c r="U164" s="56"/>
      <c r="X164" s="58"/>
      <c r="Y164" s="56"/>
      <c r="AA164" s="56"/>
      <c r="AB164" s="57"/>
      <c r="AC164" s="56"/>
      <c r="AF164" s="58"/>
      <c r="AG164" s="56"/>
      <c r="AI164" s="56"/>
      <c r="AJ164" s="57"/>
      <c r="AK164" s="56"/>
      <c r="AN164" s="58"/>
      <c r="AO164" s="56"/>
      <c r="AQ164" s="56"/>
      <c r="AR164" s="57"/>
      <c r="AS164" s="56"/>
      <c r="AV164" s="58"/>
      <c r="AW164" s="56"/>
      <c r="AY164" s="56"/>
      <c r="AZ164" s="57"/>
      <c r="BA164" s="56"/>
      <c r="BD164" s="58"/>
      <c r="BE164" s="56"/>
      <c r="BG164" s="56"/>
      <c r="BH164" s="57"/>
      <c r="BI164" s="56"/>
      <c r="BL164" s="58"/>
      <c r="BM164" s="56"/>
      <c r="BO164" s="56"/>
      <c r="BP164" s="57"/>
      <c r="BQ164" s="56"/>
      <c r="BT164" s="58"/>
      <c r="BU164" s="56"/>
      <c r="BW164" s="56"/>
      <c r="BX164" s="57"/>
      <c r="BY164" s="56"/>
      <c r="CB164" s="58"/>
      <c r="CC164" s="56"/>
      <c r="CE164" s="56"/>
      <c r="CF164" s="57"/>
      <c r="CG164" s="56"/>
      <c r="CJ164" s="58"/>
      <c r="CK164" s="56"/>
      <c r="CM164" s="56"/>
      <c r="CN164" s="57"/>
      <c r="CO164" s="56"/>
      <c r="CR164" s="58"/>
      <c r="CS164" s="56"/>
      <c r="CU164" s="56"/>
      <c r="CV164" s="57"/>
      <c r="CW164" s="56"/>
      <c r="CZ164" s="58"/>
      <c r="DA164" s="56"/>
      <c r="DC164" s="56"/>
      <c r="DD164" s="57"/>
      <c r="DE164" s="56"/>
      <c r="DH164" s="58"/>
      <c r="DI164" s="56"/>
      <c r="DK164" s="56"/>
      <c r="DL164" s="57"/>
      <c r="DM164" s="56"/>
      <c r="DP164" s="58"/>
      <c r="DQ164" s="56"/>
      <c r="DS164" s="56"/>
      <c r="DT164" s="57"/>
      <c r="DU164" s="56"/>
      <c r="DX164" s="58"/>
      <c r="DY164" s="56"/>
      <c r="EA164" s="56"/>
      <c r="EB164" s="57"/>
      <c r="EC164" s="56"/>
      <c r="EF164" s="58"/>
      <c r="EG164" s="56"/>
      <c r="EI164" s="56"/>
      <c r="EJ164" s="57"/>
      <c r="EK164" s="56"/>
      <c r="EN164" s="58"/>
      <c r="EO164" s="56"/>
      <c r="EQ164" s="56"/>
      <c r="ER164" s="57"/>
      <c r="ES164" s="56"/>
      <c r="EV164" s="58"/>
      <c r="EW164" s="56"/>
      <c r="EY164" s="56"/>
      <c r="EZ164" s="57"/>
      <c r="FA164" s="56"/>
      <c r="FD164" s="58"/>
      <c r="FE164" s="56"/>
      <c r="FG164" s="56"/>
      <c r="FH164" s="57"/>
      <c r="FI164" s="56"/>
      <c r="FL164" s="58"/>
      <c r="FM164" s="56"/>
      <c r="FO164" s="56"/>
      <c r="FP164" s="57"/>
      <c r="FQ164" s="56"/>
      <c r="FT164" s="58"/>
      <c r="FU164" s="56"/>
      <c r="FW164" s="56"/>
      <c r="FX164" s="57"/>
      <c r="FY164" s="56"/>
      <c r="GB164" s="58"/>
      <c r="GC164" s="56"/>
      <c r="GE164" s="56"/>
      <c r="GF164" s="57"/>
      <c r="GG164" s="56"/>
      <c r="GJ164" s="58"/>
      <c r="GK164" s="56"/>
      <c r="GM164" s="56"/>
      <c r="GN164" s="57"/>
      <c r="GO164" s="56"/>
      <c r="GR164" s="58"/>
      <c r="GS164" s="56"/>
      <c r="GU164" s="56"/>
      <c r="GV164" s="57"/>
      <c r="GW164" s="56"/>
      <c r="GZ164" s="58"/>
      <c r="HA164" s="56"/>
      <c r="HC164" s="56"/>
      <c r="HD164" s="57"/>
      <c r="HE164" s="56"/>
      <c r="HH164" s="58"/>
      <c r="HI164" s="56"/>
      <c r="HK164" s="56"/>
      <c r="HL164" s="57"/>
      <c r="HM164" s="56"/>
      <c r="HP164" s="58"/>
      <c r="HQ164" s="56"/>
      <c r="HS164" s="56"/>
      <c r="HT164" s="57"/>
      <c r="HU164" s="56"/>
      <c r="HX164" s="58"/>
      <c r="HY164" s="56"/>
      <c r="IA164" s="56"/>
      <c r="IB164" s="57"/>
      <c r="IC164" s="56"/>
      <c r="IF164" s="58"/>
      <c r="IG164" s="56"/>
      <c r="II164" s="56"/>
      <c r="IJ164" s="57"/>
      <c r="IK164" s="56"/>
      <c r="IN164" s="58"/>
      <c r="IO164" s="56"/>
      <c r="IQ164" s="56"/>
      <c r="IR164" s="57"/>
    </row>
    <row r="165" spans="1:252" s="41" customFormat="1">
      <c r="A165" s="38"/>
      <c r="B165" s="35"/>
      <c r="C165" s="25" t="s">
        <v>556</v>
      </c>
      <c r="D165" s="34"/>
      <c r="E165" s="26"/>
      <c r="F165" s="77"/>
      <c r="G165" s="35"/>
      <c r="H165" s="111"/>
      <c r="I165" s="21"/>
      <c r="K165" s="56"/>
      <c r="L165" s="57"/>
      <c r="M165" s="56"/>
      <c r="P165" s="58"/>
      <c r="Q165" s="56"/>
      <c r="S165" s="56"/>
      <c r="T165" s="57"/>
      <c r="U165" s="56"/>
      <c r="X165" s="58"/>
      <c r="Y165" s="56"/>
      <c r="AA165" s="56"/>
      <c r="AB165" s="57"/>
      <c r="AC165" s="56"/>
      <c r="AF165" s="58"/>
      <c r="AG165" s="56"/>
      <c r="AI165" s="56"/>
      <c r="AJ165" s="57"/>
      <c r="AK165" s="56"/>
      <c r="AN165" s="58"/>
      <c r="AO165" s="56"/>
      <c r="AQ165" s="56"/>
      <c r="AR165" s="57"/>
      <c r="AS165" s="56"/>
      <c r="AV165" s="58"/>
      <c r="AW165" s="56"/>
      <c r="AY165" s="56"/>
      <c r="AZ165" s="57"/>
      <c r="BA165" s="56"/>
      <c r="BD165" s="58"/>
      <c r="BE165" s="56"/>
      <c r="BG165" s="56"/>
      <c r="BH165" s="57"/>
      <c r="BI165" s="56"/>
      <c r="BL165" s="58"/>
      <c r="BM165" s="56"/>
      <c r="BO165" s="56"/>
      <c r="BP165" s="57"/>
      <c r="BQ165" s="56"/>
      <c r="BT165" s="58"/>
      <c r="BU165" s="56"/>
      <c r="BW165" s="56"/>
      <c r="BX165" s="57"/>
      <c r="BY165" s="56"/>
      <c r="CB165" s="58"/>
      <c r="CC165" s="56"/>
      <c r="CE165" s="56"/>
      <c r="CF165" s="57"/>
      <c r="CG165" s="56"/>
      <c r="CJ165" s="58"/>
      <c r="CK165" s="56"/>
      <c r="CM165" s="56"/>
      <c r="CN165" s="57"/>
      <c r="CO165" s="56"/>
      <c r="CR165" s="58"/>
      <c r="CS165" s="56"/>
      <c r="CU165" s="56"/>
      <c r="CV165" s="57"/>
      <c r="CW165" s="56"/>
      <c r="CZ165" s="58"/>
      <c r="DA165" s="56"/>
      <c r="DC165" s="56"/>
      <c r="DD165" s="57"/>
      <c r="DE165" s="56"/>
      <c r="DH165" s="58"/>
      <c r="DI165" s="56"/>
      <c r="DK165" s="56"/>
      <c r="DL165" s="57"/>
      <c r="DM165" s="56"/>
      <c r="DP165" s="58"/>
      <c r="DQ165" s="56"/>
      <c r="DS165" s="56"/>
      <c r="DT165" s="57"/>
      <c r="DU165" s="56"/>
      <c r="DX165" s="58"/>
      <c r="DY165" s="56"/>
      <c r="EA165" s="56"/>
      <c r="EB165" s="57"/>
      <c r="EC165" s="56"/>
      <c r="EF165" s="58"/>
      <c r="EG165" s="56"/>
      <c r="EI165" s="56"/>
      <c r="EJ165" s="57"/>
      <c r="EK165" s="56"/>
      <c r="EN165" s="58"/>
      <c r="EO165" s="56"/>
      <c r="EQ165" s="56"/>
      <c r="ER165" s="57"/>
      <c r="ES165" s="56"/>
      <c r="EV165" s="58"/>
      <c r="EW165" s="56"/>
      <c r="EY165" s="56"/>
      <c r="EZ165" s="57"/>
      <c r="FA165" s="56"/>
      <c r="FD165" s="58"/>
      <c r="FE165" s="56"/>
      <c r="FG165" s="56"/>
      <c r="FH165" s="57"/>
      <c r="FI165" s="56"/>
      <c r="FL165" s="58"/>
      <c r="FM165" s="56"/>
      <c r="FO165" s="56"/>
      <c r="FP165" s="57"/>
      <c r="FQ165" s="56"/>
      <c r="FT165" s="58"/>
      <c r="FU165" s="56"/>
      <c r="FW165" s="56"/>
      <c r="FX165" s="57"/>
      <c r="FY165" s="56"/>
      <c r="GB165" s="58"/>
      <c r="GC165" s="56"/>
      <c r="GE165" s="56"/>
      <c r="GF165" s="57"/>
      <c r="GG165" s="56"/>
      <c r="GJ165" s="58"/>
      <c r="GK165" s="56"/>
      <c r="GM165" s="56"/>
      <c r="GN165" s="57"/>
      <c r="GO165" s="56"/>
      <c r="GR165" s="58"/>
      <c r="GS165" s="56"/>
      <c r="GU165" s="56"/>
      <c r="GV165" s="57"/>
      <c r="GW165" s="56"/>
      <c r="GZ165" s="58"/>
      <c r="HA165" s="56"/>
      <c r="HC165" s="56"/>
      <c r="HD165" s="57"/>
      <c r="HE165" s="56"/>
      <c r="HH165" s="58"/>
      <c r="HI165" s="56"/>
      <c r="HK165" s="56"/>
      <c r="HL165" s="57"/>
      <c r="HM165" s="56"/>
      <c r="HP165" s="58"/>
      <c r="HQ165" s="56"/>
      <c r="HS165" s="56"/>
      <c r="HT165" s="57"/>
      <c r="HU165" s="56"/>
      <c r="HX165" s="58"/>
      <c r="HY165" s="56"/>
      <c r="IA165" s="56"/>
      <c r="IB165" s="57"/>
      <c r="IC165" s="56"/>
      <c r="IF165" s="58"/>
      <c r="IG165" s="56"/>
      <c r="II165" s="56"/>
      <c r="IJ165" s="57"/>
      <c r="IK165" s="56"/>
      <c r="IN165" s="58"/>
      <c r="IO165" s="56"/>
      <c r="IQ165" s="56"/>
      <c r="IR165" s="57"/>
    </row>
    <row r="166" spans="1:252" s="41" customFormat="1">
      <c r="A166" s="38"/>
      <c r="B166" s="35"/>
      <c r="C166" s="26" t="s">
        <v>561</v>
      </c>
      <c r="D166" s="32" t="s">
        <v>566</v>
      </c>
      <c r="E166" s="22" t="s">
        <v>733</v>
      </c>
      <c r="F166" s="77"/>
      <c r="G166" s="43"/>
      <c r="H166" s="102">
        <v>0.7</v>
      </c>
      <c r="I166" s="21"/>
      <c r="K166" s="56"/>
      <c r="L166" s="57"/>
      <c r="M166" s="56"/>
      <c r="P166" s="58"/>
      <c r="Q166" s="56"/>
      <c r="S166" s="56"/>
      <c r="T166" s="57"/>
      <c r="U166" s="56"/>
      <c r="X166" s="58"/>
      <c r="Y166" s="56"/>
      <c r="AA166" s="56"/>
      <c r="AB166" s="57"/>
      <c r="AC166" s="56"/>
      <c r="AF166" s="58"/>
      <c r="AG166" s="56"/>
      <c r="AI166" s="56"/>
      <c r="AJ166" s="57"/>
      <c r="AK166" s="56"/>
      <c r="AN166" s="58"/>
      <c r="AO166" s="56"/>
      <c r="AQ166" s="56"/>
      <c r="AR166" s="57"/>
      <c r="AS166" s="56"/>
      <c r="AV166" s="58"/>
      <c r="AW166" s="56"/>
      <c r="AY166" s="56"/>
      <c r="AZ166" s="57"/>
      <c r="BA166" s="56"/>
      <c r="BD166" s="58"/>
      <c r="BE166" s="56"/>
      <c r="BG166" s="56"/>
      <c r="BH166" s="57"/>
      <c r="BI166" s="56"/>
      <c r="BL166" s="58"/>
      <c r="BM166" s="56"/>
      <c r="BO166" s="56"/>
      <c r="BP166" s="57"/>
      <c r="BQ166" s="56"/>
      <c r="BT166" s="58"/>
      <c r="BU166" s="56"/>
      <c r="BW166" s="56"/>
      <c r="BX166" s="57"/>
      <c r="BY166" s="56"/>
      <c r="CB166" s="58"/>
      <c r="CC166" s="56"/>
      <c r="CE166" s="56"/>
      <c r="CF166" s="57"/>
      <c r="CG166" s="56"/>
      <c r="CJ166" s="58"/>
      <c r="CK166" s="56"/>
      <c r="CM166" s="56"/>
      <c r="CN166" s="57"/>
      <c r="CO166" s="56"/>
      <c r="CR166" s="58"/>
      <c r="CS166" s="56"/>
      <c r="CU166" s="56"/>
      <c r="CV166" s="57"/>
      <c r="CW166" s="56"/>
      <c r="CZ166" s="58"/>
      <c r="DA166" s="56"/>
      <c r="DC166" s="56"/>
      <c r="DD166" s="57"/>
      <c r="DE166" s="56"/>
      <c r="DH166" s="58"/>
      <c r="DI166" s="56"/>
      <c r="DK166" s="56"/>
      <c r="DL166" s="57"/>
      <c r="DM166" s="56"/>
      <c r="DP166" s="58"/>
      <c r="DQ166" s="56"/>
      <c r="DS166" s="56"/>
      <c r="DT166" s="57"/>
      <c r="DU166" s="56"/>
      <c r="DX166" s="58"/>
      <c r="DY166" s="56"/>
      <c r="EA166" s="56"/>
      <c r="EB166" s="57"/>
      <c r="EC166" s="56"/>
      <c r="EF166" s="58"/>
      <c r="EG166" s="56"/>
      <c r="EI166" s="56"/>
      <c r="EJ166" s="57"/>
      <c r="EK166" s="56"/>
      <c r="EN166" s="58"/>
      <c r="EO166" s="56"/>
      <c r="EQ166" s="56"/>
      <c r="ER166" s="57"/>
      <c r="ES166" s="56"/>
      <c r="EV166" s="58"/>
      <c r="EW166" s="56"/>
      <c r="EY166" s="56"/>
      <c r="EZ166" s="57"/>
      <c r="FA166" s="56"/>
      <c r="FD166" s="58"/>
      <c r="FE166" s="56"/>
      <c r="FG166" s="56"/>
      <c r="FH166" s="57"/>
      <c r="FI166" s="56"/>
      <c r="FL166" s="58"/>
      <c r="FM166" s="56"/>
      <c r="FO166" s="56"/>
      <c r="FP166" s="57"/>
      <c r="FQ166" s="56"/>
      <c r="FT166" s="58"/>
      <c r="FU166" s="56"/>
      <c r="FW166" s="56"/>
      <c r="FX166" s="57"/>
      <c r="FY166" s="56"/>
      <c r="GB166" s="58"/>
      <c r="GC166" s="56"/>
      <c r="GE166" s="56"/>
      <c r="GF166" s="57"/>
      <c r="GG166" s="56"/>
      <c r="GJ166" s="58"/>
      <c r="GK166" s="56"/>
      <c r="GM166" s="56"/>
      <c r="GN166" s="57"/>
      <c r="GO166" s="56"/>
      <c r="GR166" s="58"/>
      <c r="GS166" s="56"/>
      <c r="GU166" s="56"/>
      <c r="GV166" s="57"/>
      <c r="GW166" s="56"/>
      <c r="GZ166" s="58"/>
      <c r="HA166" s="56"/>
      <c r="HC166" s="56"/>
      <c r="HD166" s="57"/>
      <c r="HE166" s="56"/>
      <c r="HH166" s="58"/>
      <c r="HI166" s="56"/>
      <c r="HK166" s="56"/>
      <c r="HL166" s="57"/>
      <c r="HM166" s="56"/>
      <c r="HP166" s="58"/>
      <c r="HQ166" s="56"/>
      <c r="HS166" s="56"/>
      <c r="HT166" s="57"/>
      <c r="HU166" s="56"/>
      <c r="HX166" s="58"/>
      <c r="HY166" s="56"/>
      <c r="IA166" s="56"/>
      <c r="IB166" s="57"/>
      <c r="IC166" s="56"/>
      <c r="IF166" s="58"/>
      <c r="IG166" s="56"/>
      <c r="II166" s="56"/>
      <c r="IJ166" s="57"/>
      <c r="IK166" s="56"/>
      <c r="IN166" s="58"/>
      <c r="IO166" s="56"/>
      <c r="IQ166" s="56"/>
      <c r="IR166" s="57"/>
    </row>
    <row r="167" spans="1:252" s="41" customFormat="1">
      <c r="A167" s="38"/>
      <c r="B167" s="35"/>
      <c r="C167" s="26" t="s">
        <v>557</v>
      </c>
      <c r="D167" s="32" t="s">
        <v>640</v>
      </c>
      <c r="E167" s="22" t="s">
        <v>617</v>
      </c>
      <c r="F167" s="77"/>
      <c r="G167" s="43"/>
      <c r="H167" s="102">
        <v>0.4</v>
      </c>
      <c r="I167" s="21"/>
      <c r="K167" s="56"/>
      <c r="L167" s="57"/>
      <c r="M167" s="56"/>
      <c r="P167" s="58"/>
      <c r="Q167" s="56"/>
      <c r="S167" s="56"/>
      <c r="T167" s="57"/>
      <c r="U167" s="56"/>
      <c r="X167" s="58"/>
      <c r="Y167" s="56"/>
      <c r="AA167" s="56"/>
      <c r="AB167" s="57"/>
      <c r="AC167" s="56"/>
      <c r="AF167" s="58"/>
      <c r="AG167" s="56"/>
      <c r="AI167" s="56"/>
      <c r="AJ167" s="57"/>
      <c r="AK167" s="56"/>
      <c r="AN167" s="58"/>
      <c r="AO167" s="56"/>
      <c r="AQ167" s="56"/>
      <c r="AR167" s="57"/>
      <c r="AS167" s="56"/>
      <c r="AV167" s="58"/>
      <c r="AW167" s="56"/>
      <c r="AY167" s="56"/>
      <c r="AZ167" s="57"/>
      <c r="BA167" s="56"/>
      <c r="BD167" s="58"/>
      <c r="BE167" s="56"/>
      <c r="BG167" s="56"/>
      <c r="BH167" s="57"/>
      <c r="BI167" s="56"/>
      <c r="BL167" s="58"/>
      <c r="BM167" s="56"/>
      <c r="BO167" s="56"/>
      <c r="BP167" s="57"/>
      <c r="BQ167" s="56"/>
      <c r="BT167" s="58"/>
      <c r="BU167" s="56"/>
      <c r="BW167" s="56"/>
      <c r="BX167" s="57"/>
      <c r="BY167" s="56"/>
      <c r="CB167" s="58"/>
      <c r="CC167" s="56"/>
      <c r="CE167" s="56"/>
      <c r="CF167" s="57"/>
      <c r="CG167" s="56"/>
      <c r="CJ167" s="58"/>
      <c r="CK167" s="56"/>
      <c r="CM167" s="56"/>
      <c r="CN167" s="57"/>
      <c r="CO167" s="56"/>
      <c r="CR167" s="58"/>
      <c r="CS167" s="56"/>
      <c r="CU167" s="56"/>
      <c r="CV167" s="57"/>
      <c r="CW167" s="56"/>
      <c r="CZ167" s="58"/>
      <c r="DA167" s="56"/>
      <c r="DC167" s="56"/>
      <c r="DD167" s="57"/>
      <c r="DE167" s="56"/>
      <c r="DH167" s="58"/>
      <c r="DI167" s="56"/>
      <c r="DK167" s="56"/>
      <c r="DL167" s="57"/>
      <c r="DM167" s="56"/>
      <c r="DP167" s="58"/>
      <c r="DQ167" s="56"/>
      <c r="DS167" s="56"/>
      <c r="DT167" s="57"/>
      <c r="DU167" s="56"/>
      <c r="DX167" s="58"/>
      <c r="DY167" s="56"/>
      <c r="EA167" s="56"/>
      <c r="EB167" s="57"/>
      <c r="EC167" s="56"/>
      <c r="EF167" s="58"/>
      <c r="EG167" s="56"/>
      <c r="EI167" s="56"/>
      <c r="EJ167" s="57"/>
      <c r="EK167" s="56"/>
      <c r="EN167" s="58"/>
      <c r="EO167" s="56"/>
      <c r="EQ167" s="56"/>
      <c r="ER167" s="57"/>
      <c r="ES167" s="56"/>
      <c r="EV167" s="58"/>
      <c r="EW167" s="56"/>
      <c r="EY167" s="56"/>
      <c r="EZ167" s="57"/>
      <c r="FA167" s="56"/>
      <c r="FD167" s="58"/>
      <c r="FE167" s="56"/>
      <c r="FG167" s="56"/>
      <c r="FH167" s="57"/>
      <c r="FI167" s="56"/>
      <c r="FL167" s="58"/>
      <c r="FM167" s="56"/>
      <c r="FO167" s="56"/>
      <c r="FP167" s="57"/>
      <c r="FQ167" s="56"/>
      <c r="FT167" s="58"/>
      <c r="FU167" s="56"/>
      <c r="FW167" s="56"/>
      <c r="FX167" s="57"/>
      <c r="FY167" s="56"/>
      <c r="GB167" s="58"/>
      <c r="GC167" s="56"/>
      <c r="GE167" s="56"/>
      <c r="GF167" s="57"/>
      <c r="GG167" s="56"/>
      <c r="GJ167" s="58"/>
      <c r="GK167" s="56"/>
      <c r="GM167" s="56"/>
      <c r="GN167" s="57"/>
      <c r="GO167" s="56"/>
      <c r="GR167" s="58"/>
      <c r="GS167" s="56"/>
      <c r="GU167" s="56"/>
      <c r="GV167" s="57"/>
      <c r="GW167" s="56"/>
      <c r="GZ167" s="58"/>
      <c r="HA167" s="56"/>
      <c r="HC167" s="56"/>
      <c r="HD167" s="57"/>
      <c r="HE167" s="56"/>
      <c r="HH167" s="58"/>
      <c r="HI167" s="56"/>
      <c r="HK167" s="56"/>
      <c r="HL167" s="57"/>
      <c r="HM167" s="56"/>
      <c r="HP167" s="58"/>
      <c r="HQ167" s="56"/>
      <c r="HS167" s="56"/>
      <c r="HT167" s="57"/>
      <c r="HU167" s="56"/>
      <c r="HX167" s="58"/>
      <c r="HY167" s="56"/>
      <c r="IA167" s="56"/>
      <c r="IB167" s="57"/>
      <c r="IC167" s="56"/>
      <c r="IF167" s="58"/>
      <c r="IG167" s="56"/>
      <c r="II167" s="56"/>
      <c r="IJ167" s="57"/>
      <c r="IK167" s="56"/>
      <c r="IN167" s="58"/>
      <c r="IO167" s="56"/>
      <c r="IQ167" s="56"/>
      <c r="IR167" s="57"/>
    </row>
    <row r="168" spans="1:252" s="41" customFormat="1">
      <c r="A168" s="38"/>
      <c r="B168" s="35"/>
      <c r="C168" s="26" t="s">
        <v>564</v>
      </c>
      <c r="D168" s="32" t="s">
        <v>558</v>
      </c>
      <c r="E168" s="22" t="s">
        <v>734</v>
      </c>
      <c r="F168" s="77"/>
      <c r="G168" s="43"/>
      <c r="H168" s="102">
        <v>0.1</v>
      </c>
      <c r="I168" s="21"/>
      <c r="K168" s="56"/>
      <c r="L168" s="57"/>
      <c r="M168" s="56"/>
      <c r="P168" s="58"/>
      <c r="Q168" s="56"/>
      <c r="S168" s="56"/>
      <c r="T168" s="57"/>
      <c r="U168" s="56"/>
      <c r="X168" s="58"/>
      <c r="Y168" s="56"/>
      <c r="AA168" s="56"/>
      <c r="AB168" s="57"/>
      <c r="AC168" s="56"/>
      <c r="AF168" s="58"/>
      <c r="AG168" s="56"/>
      <c r="AI168" s="56"/>
      <c r="AJ168" s="57"/>
      <c r="AK168" s="56"/>
      <c r="AN168" s="58"/>
      <c r="AO168" s="56"/>
      <c r="AQ168" s="56"/>
      <c r="AR168" s="57"/>
      <c r="AS168" s="56"/>
      <c r="AV168" s="58"/>
      <c r="AW168" s="56"/>
      <c r="AY168" s="56"/>
      <c r="AZ168" s="57"/>
      <c r="BA168" s="56"/>
      <c r="BD168" s="58"/>
      <c r="BE168" s="56"/>
      <c r="BG168" s="56"/>
      <c r="BH168" s="57"/>
      <c r="BI168" s="56"/>
      <c r="BL168" s="58"/>
      <c r="BM168" s="56"/>
      <c r="BO168" s="56"/>
      <c r="BP168" s="57"/>
      <c r="BQ168" s="56"/>
      <c r="BT168" s="58"/>
      <c r="BU168" s="56"/>
      <c r="BW168" s="56"/>
      <c r="BX168" s="57"/>
      <c r="BY168" s="56"/>
      <c r="CB168" s="58"/>
      <c r="CC168" s="56"/>
      <c r="CE168" s="56"/>
      <c r="CF168" s="57"/>
      <c r="CG168" s="56"/>
      <c r="CJ168" s="58"/>
      <c r="CK168" s="56"/>
      <c r="CM168" s="56"/>
      <c r="CN168" s="57"/>
      <c r="CO168" s="56"/>
      <c r="CR168" s="58"/>
      <c r="CS168" s="56"/>
      <c r="CU168" s="56"/>
      <c r="CV168" s="57"/>
      <c r="CW168" s="56"/>
      <c r="CZ168" s="58"/>
      <c r="DA168" s="56"/>
      <c r="DC168" s="56"/>
      <c r="DD168" s="57"/>
      <c r="DE168" s="56"/>
      <c r="DH168" s="58"/>
      <c r="DI168" s="56"/>
      <c r="DK168" s="56"/>
      <c r="DL168" s="57"/>
      <c r="DM168" s="56"/>
      <c r="DP168" s="58"/>
      <c r="DQ168" s="56"/>
      <c r="DS168" s="56"/>
      <c r="DT168" s="57"/>
      <c r="DU168" s="56"/>
      <c r="DX168" s="58"/>
      <c r="DY168" s="56"/>
      <c r="EA168" s="56"/>
      <c r="EB168" s="57"/>
      <c r="EC168" s="56"/>
      <c r="EF168" s="58"/>
      <c r="EG168" s="56"/>
      <c r="EI168" s="56"/>
      <c r="EJ168" s="57"/>
      <c r="EK168" s="56"/>
      <c r="EN168" s="58"/>
      <c r="EO168" s="56"/>
      <c r="EQ168" s="56"/>
      <c r="ER168" s="57"/>
      <c r="ES168" s="56"/>
      <c r="EV168" s="58"/>
      <c r="EW168" s="56"/>
      <c r="EY168" s="56"/>
      <c r="EZ168" s="57"/>
      <c r="FA168" s="56"/>
      <c r="FD168" s="58"/>
      <c r="FE168" s="56"/>
      <c r="FG168" s="56"/>
      <c r="FH168" s="57"/>
      <c r="FI168" s="56"/>
      <c r="FL168" s="58"/>
      <c r="FM168" s="56"/>
      <c r="FO168" s="56"/>
      <c r="FP168" s="57"/>
      <c r="FQ168" s="56"/>
      <c r="FT168" s="58"/>
      <c r="FU168" s="56"/>
      <c r="FW168" s="56"/>
      <c r="FX168" s="57"/>
      <c r="FY168" s="56"/>
      <c r="GB168" s="58"/>
      <c r="GC168" s="56"/>
      <c r="GE168" s="56"/>
      <c r="GF168" s="57"/>
      <c r="GG168" s="56"/>
      <c r="GJ168" s="58"/>
      <c r="GK168" s="56"/>
      <c r="GM168" s="56"/>
      <c r="GN168" s="57"/>
      <c r="GO168" s="56"/>
      <c r="GR168" s="58"/>
      <c r="GS168" s="56"/>
      <c r="GU168" s="56"/>
      <c r="GV168" s="57"/>
      <c r="GW168" s="56"/>
      <c r="GZ168" s="58"/>
      <c r="HA168" s="56"/>
      <c r="HC168" s="56"/>
      <c r="HD168" s="57"/>
      <c r="HE168" s="56"/>
      <c r="HH168" s="58"/>
      <c r="HI168" s="56"/>
      <c r="HK168" s="56"/>
      <c r="HL168" s="57"/>
      <c r="HM168" s="56"/>
      <c r="HP168" s="58"/>
      <c r="HQ168" s="56"/>
      <c r="HS168" s="56"/>
      <c r="HT168" s="57"/>
      <c r="HU168" s="56"/>
      <c r="HX168" s="58"/>
      <c r="HY168" s="56"/>
      <c r="IA168" s="56"/>
      <c r="IB168" s="57"/>
      <c r="IC168" s="56"/>
      <c r="IF168" s="58"/>
      <c r="IG168" s="56"/>
      <c r="II168" s="56"/>
      <c r="IJ168" s="57"/>
      <c r="IK168" s="56"/>
      <c r="IN168" s="58"/>
      <c r="IO168" s="56"/>
      <c r="IQ168" s="56"/>
      <c r="IR168" s="57"/>
    </row>
    <row r="169" spans="1:252" s="41" customFormat="1">
      <c r="A169" s="38"/>
      <c r="B169" s="35"/>
      <c r="C169" s="26" t="s">
        <v>567</v>
      </c>
      <c r="D169" s="32" t="s">
        <v>695</v>
      </c>
      <c r="E169" s="22" t="s">
        <v>617</v>
      </c>
      <c r="F169" s="77"/>
      <c r="G169" s="43"/>
      <c r="H169" s="102">
        <v>0.7</v>
      </c>
      <c r="I169" s="21"/>
      <c r="K169" s="56"/>
      <c r="L169" s="57"/>
      <c r="M169" s="56"/>
      <c r="P169" s="58"/>
      <c r="Q169" s="56"/>
      <c r="S169" s="56"/>
      <c r="T169" s="57"/>
      <c r="U169" s="56"/>
      <c r="X169" s="58"/>
      <c r="Y169" s="56"/>
      <c r="AA169" s="56"/>
      <c r="AB169" s="57"/>
      <c r="AC169" s="56"/>
      <c r="AF169" s="58"/>
      <c r="AG169" s="56"/>
      <c r="AI169" s="56"/>
      <c r="AJ169" s="57"/>
      <c r="AK169" s="56"/>
      <c r="AN169" s="58"/>
      <c r="AO169" s="56"/>
      <c r="AQ169" s="56"/>
      <c r="AR169" s="57"/>
      <c r="AS169" s="56"/>
      <c r="AV169" s="58"/>
      <c r="AW169" s="56"/>
      <c r="AY169" s="56"/>
      <c r="AZ169" s="57"/>
      <c r="BA169" s="56"/>
      <c r="BD169" s="58"/>
      <c r="BE169" s="56"/>
      <c r="BG169" s="56"/>
      <c r="BH169" s="57"/>
      <c r="BI169" s="56"/>
      <c r="BL169" s="58"/>
      <c r="BM169" s="56"/>
      <c r="BO169" s="56"/>
      <c r="BP169" s="57"/>
      <c r="BQ169" s="56"/>
      <c r="BT169" s="58"/>
      <c r="BU169" s="56"/>
      <c r="BW169" s="56"/>
      <c r="BX169" s="57"/>
      <c r="BY169" s="56"/>
      <c r="CB169" s="58"/>
      <c r="CC169" s="56"/>
      <c r="CE169" s="56"/>
      <c r="CF169" s="57"/>
      <c r="CG169" s="56"/>
      <c r="CJ169" s="58"/>
      <c r="CK169" s="56"/>
      <c r="CM169" s="56"/>
      <c r="CN169" s="57"/>
      <c r="CO169" s="56"/>
      <c r="CR169" s="58"/>
      <c r="CS169" s="56"/>
      <c r="CU169" s="56"/>
      <c r="CV169" s="57"/>
      <c r="CW169" s="56"/>
      <c r="CZ169" s="58"/>
      <c r="DA169" s="56"/>
      <c r="DC169" s="56"/>
      <c r="DD169" s="57"/>
      <c r="DE169" s="56"/>
      <c r="DH169" s="58"/>
      <c r="DI169" s="56"/>
      <c r="DK169" s="56"/>
      <c r="DL169" s="57"/>
      <c r="DM169" s="56"/>
      <c r="DP169" s="58"/>
      <c r="DQ169" s="56"/>
      <c r="DS169" s="56"/>
      <c r="DT169" s="57"/>
      <c r="DU169" s="56"/>
      <c r="DX169" s="58"/>
      <c r="DY169" s="56"/>
      <c r="EA169" s="56"/>
      <c r="EB169" s="57"/>
      <c r="EC169" s="56"/>
      <c r="EF169" s="58"/>
      <c r="EG169" s="56"/>
      <c r="EI169" s="56"/>
      <c r="EJ169" s="57"/>
      <c r="EK169" s="56"/>
      <c r="EN169" s="58"/>
      <c r="EO169" s="56"/>
      <c r="EQ169" s="56"/>
      <c r="ER169" s="57"/>
      <c r="ES169" s="56"/>
      <c r="EV169" s="58"/>
      <c r="EW169" s="56"/>
      <c r="EY169" s="56"/>
      <c r="EZ169" s="57"/>
      <c r="FA169" s="56"/>
      <c r="FD169" s="58"/>
      <c r="FE169" s="56"/>
      <c r="FG169" s="56"/>
      <c r="FH169" s="57"/>
      <c r="FI169" s="56"/>
      <c r="FL169" s="58"/>
      <c r="FM169" s="56"/>
      <c r="FO169" s="56"/>
      <c r="FP169" s="57"/>
      <c r="FQ169" s="56"/>
      <c r="FT169" s="58"/>
      <c r="FU169" s="56"/>
      <c r="FW169" s="56"/>
      <c r="FX169" s="57"/>
      <c r="FY169" s="56"/>
      <c r="GB169" s="58"/>
      <c r="GC169" s="56"/>
      <c r="GE169" s="56"/>
      <c r="GF169" s="57"/>
      <c r="GG169" s="56"/>
      <c r="GJ169" s="58"/>
      <c r="GK169" s="56"/>
      <c r="GM169" s="56"/>
      <c r="GN169" s="57"/>
      <c r="GO169" s="56"/>
      <c r="GR169" s="58"/>
      <c r="GS169" s="56"/>
      <c r="GU169" s="56"/>
      <c r="GV169" s="57"/>
      <c r="GW169" s="56"/>
      <c r="GZ169" s="58"/>
      <c r="HA169" s="56"/>
      <c r="HC169" s="56"/>
      <c r="HD169" s="57"/>
      <c r="HE169" s="56"/>
      <c r="HH169" s="58"/>
      <c r="HI169" s="56"/>
      <c r="HK169" s="56"/>
      <c r="HL169" s="57"/>
      <c r="HM169" s="56"/>
      <c r="HP169" s="58"/>
      <c r="HQ169" s="56"/>
      <c r="HS169" s="56"/>
      <c r="HT169" s="57"/>
      <c r="HU169" s="56"/>
      <c r="HX169" s="58"/>
      <c r="HY169" s="56"/>
      <c r="IA169" s="56"/>
      <c r="IB169" s="57"/>
      <c r="IC169" s="56"/>
      <c r="IF169" s="58"/>
      <c r="IG169" s="56"/>
      <c r="II169" s="56"/>
      <c r="IJ169" s="57"/>
      <c r="IK169" s="56"/>
      <c r="IN169" s="58"/>
      <c r="IO169" s="56"/>
      <c r="IQ169" s="56"/>
      <c r="IR169" s="57"/>
    </row>
    <row r="170" spans="1:252" s="41" customFormat="1">
      <c r="A170" s="38"/>
      <c r="B170" s="35"/>
      <c r="C170" s="26" t="s">
        <v>560</v>
      </c>
      <c r="D170" s="32" t="s">
        <v>695</v>
      </c>
      <c r="E170" s="22" t="s">
        <v>617</v>
      </c>
      <c r="F170" s="77"/>
      <c r="G170" s="43"/>
      <c r="H170" s="102">
        <v>0.6</v>
      </c>
      <c r="I170" s="21"/>
      <c r="K170" s="56"/>
      <c r="L170" s="57"/>
      <c r="M170" s="56"/>
      <c r="P170" s="58"/>
      <c r="Q170" s="56"/>
      <c r="S170" s="56"/>
      <c r="T170" s="57"/>
      <c r="U170" s="56"/>
      <c r="X170" s="58"/>
      <c r="Y170" s="56"/>
      <c r="AA170" s="56"/>
      <c r="AB170" s="57"/>
      <c r="AC170" s="56"/>
      <c r="AF170" s="58"/>
      <c r="AG170" s="56"/>
      <c r="AI170" s="56"/>
      <c r="AJ170" s="57"/>
      <c r="AK170" s="56"/>
      <c r="AN170" s="58"/>
      <c r="AO170" s="56"/>
      <c r="AQ170" s="56"/>
      <c r="AR170" s="57"/>
      <c r="AS170" s="56"/>
      <c r="AV170" s="58"/>
      <c r="AW170" s="56"/>
      <c r="AY170" s="56"/>
      <c r="AZ170" s="57"/>
      <c r="BA170" s="56"/>
      <c r="BD170" s="58"/>
      <c r="BE170" s="56"/>
      <c r="BG170" s="56"/>
      <c r="BH170" s="57"/>
      <c r="BI170" s="56"/>
      <c r="BL170" s="58"/>
      <c r="BM170" s="56"/>
      <c r="BO170" s="56"/>
      <c r="BP170" s="57"/>
      <c r="BQ170" s="56"/>
      <c r="BT170" s="58"/>
      <c r="BU170" s="56"/>
      <c r="BW170" s="56"/>
      <c r="BX170" s="57"/>
      <c r="BY170" s="56"/>
      <c r="CB170" s="58"/>
      <c r="CC170" s="56"/>
      <c r="CE170" s="56"/>
      <c r="CF170" s="57"/>
      <c r="CG170" s="56"/>
      <c r="CJ170" s="58"/>
      <c r="CK170" s="56"/>
      <c r="CM170" s="56"/>
      <c r="CN170" s="57"/>
      <c r="CO170" s="56"/>
      <c r="CR170" s="58"/>
      <c r="CS170" s="56"/>
      <c r="CU170" s="56"/>
      <c r="CV170" s="57"/>
      <c r="CW170" s="56"/>
      <c r="CZ170" s="58"/>
      <c r="DA170" s="56"/>
      <c r="DC170" s="56"/>
      <c r="DD170" s="57"/>
      <c r="DE170" s="56"/>
      <c r="DH170" s="58"/>
      <c r="DI170" s="56"/>
      <c r="DK170" s="56"/>
      <c r="DL170" s="57"/>
      <c r="DM170" s="56"/>
      <c r="DP170" s="58"/>
      <c r="DQ170" s="56"/>
      <c r="DS170" s="56"/>
      <c r="DT170" s="57"/>
      <c r="DU170" s="56"/>
      <c r="DX170" s="58"/>
      <c r="DY170" s="56"/>
      <c r="EA170" s="56"/>
      <c r="EB170" s="57"/>
      <c r="EC170" s="56"/>
      <c r="EF170" s="58"/>
      <c r="EG170" s="56"/>
      <c r="EI170" s="56"/>
      <c r="EJ170" s="57"/>
      <c r="EK170" s="56"/>
      <c r="EN170" s="58"/>
      <c r="EO170" s="56"/>
      <c r="EQ170" s="56"/>
      <c r="ER170" s="57"/>
      <c r="ES170" s="56"/>
      <c r="EV170" s="58"/>
      <c r="EW170" s="56"/>
      <c r="EY170" s="56"/>
      <c r="EZ170" s="57"/>
      <c r="FA170" s="56"/>
      <c r="FD170" s="58"/>
      <c r="FE170" s="56"/>
      <c r="FG170" s="56"/>
      <c r="FH170" s="57"/>
      <c r="FI170" s="56"/>
      <c r="FL170" s="58"/>
      <c r="FM170" s="56"/>
      <c r="FO170" s="56"/>
      <c r="FP170" s="57"/>
      <c r="FQ170" s="56"/>
      <c r="FT170" s="58"/>
      <c r="FU170" s="56"/>
      <c r="FW170" s="56"/>
      <c r="FX170" s="57"/>
      <c r="FY170" s="56"/>
      <c r="GB170" s="58"/>
      <c r="GC170" s="56"/>
      <c r="GE170" s="56"/>
      <c r="GF170" s="57"/>
      <c r="GG170" s="56"/>
      <c r="GJ170" s="58"/>
      <c r="GK170" s="56"/>
      <c r="GM170" s="56"/>
      <c r="GN170" s="57"/>
      <c r="GO170" s="56"/>
      <c r="GR170" s="58"/>
      <c r="GS170" s="56"/>
      <c r="GU170" s="56"/>
      <c r="GV170" s="57"/>
      <c r="GW170" s="56"/>
      <c r="GZ170" s="58"/>
      <c r="HA170" s="56"/>
      <c r="HC170" s="56"/>
      <c r="HD170" s="57"/>
      <c r="HE170" s="56"/>
      <c r="HH170" s="58"/>
      <c r="HI170" s="56"/>
      <c r="HK170" s="56"/>
      <c r="HL170" s="57"/>
      <c r="HM170" s="56"/>
      <c r="HP170" s="58"/>
      <c r="HQ170" s="56"/>
      <c r="HS170" s="56"/>
      <c r="HT170" s="57"/>
      <c r="HU170" s="56"/>
      <c r="HX170" s="58"/>
      <c r="HY170" s="56"/>
      <c r="IA170" s="56"/>
      <c r="IB170" s="57"/>
      <c r="IC170" s="56"/>
      <c r="IF170" s="58"/>
      <c r="IG170" s="56"/>
      <c r="II170" s="56"/>
      <c r="IJ170" s="57"/>
      <c r="IK170" s="56"/>
      <c r="IN170" s="58"/>
      <c r="IO170" s="56"/>
      <c r="IQ170" s="56"/>
      <c r="IR170" s="57"/>
    </row>
    <row r="171" spans="1:252" s="41" customFormat="1">
      <c r="A171" s="38"/>
      <c r="B171" s="35"/>
      <c r="C171" s="26" t="s">
        <v>562</v>
      </c>
      <c r="D171" s="32" t="s">
        <v>563</v>
      </c>
      <c r="E171" s="22" t="s">
        <v>618</v>
      </c>
      <c r="F171" s="77"/>
      <c r="G171" s="43"/>
      <c r="H171" s="103">
        <v>1</v>
      </c>
      <c r="I171" s="21"/>
      <c r="K171" s="56"/>
      <c r="L171" s="57"/>
      <c r="M171" s="56"/>
      <c r="P171" s="58"/>
      <c r="Q171" s="56"/>
      <c r="S171" s="56"/>
      <c r="T171" s="57"/>
      <c r="U171" s="56"/>
      <c r="X171" s="58"/>
      <c r="Y171" s="56"/>
      <c r="AA171" s="56"/>
      <c r="AB171" s="57"/>
      <c r="AC171" s="56"/>
      <c r="AF171" s="58"/>
      <c r="AG171" s="56"/>
      <c r="AI171" s="56"/>
      <c r="AJ171" s="57"/>
      <c r="AK171" s="56"/>
      <c r="AN171" s="58"/>
      <c r="AO171" s="56"/>
      <c r="AQ171" s="56"/>
      <c r="AR171" s="57"/>
      <c r="AS171" s="56"/>
      <c r="AV171" s="58"/>
      <c r="AW171" s="56"/>
      <c r="AY171" s="56"/>
      <c r="AZ171" s="57"/>
      <c r="BA171" s="56"/>
      <c r="BD171" s="58"/>
      <c r="BE171" s="56"/>
      <c r="BG171" s="56"/>
      <c r="BH171" s="57"/>
      <c r="BI171" s="56"/>
      <c r="BL171" s="58"/>
      <c r="BM171" s="56"/>
      <c r="BO171" s="56"/>
      <c r="BP171" s="57"/>
      <c r="BQ171" s="56"/>
      <c r="BT171" s="58"/>
      <c r="BU171" s="56"/>
      <c r="BW171" s="56"/>
      <c r="BX171" s="57"/>
      <c r="BY171" s="56"/>
      <c r="CB171" s="58"/>
      <c r="CC171" s="56"/>
      <c r="CE171" s="56"/>
      <c r="CF171" s="57"/>
      <c r="CG171" s="56"/>
      <c r="CJ171" s="58"/>
      <c r="CK171" s="56"/>
      <c r="CM171" s="56"/>
      <c r="CN171" s="57"/>
      <c r="CO171" s="56"/>
      <c r="CR171" s="58"/>
      <c r="CS171" s="56"/>
      <c r="CU171" s="56"/>
      <c r="CV171" s="57"/>
      <c r="CW171" s="56"/>
      <c r="CZ171" s="58"/>
      <c r="DA171" s="56"/>
      <c r="DC171" s="56"/>
      <c r="DD171" s="57"/>
      <c r="DE171" s="56"/>
      <c r="DH171" s="58"/>
      <c r="DI171" s="56"/>
      <c r="DK171" s="56"/>
      <c r="DL171" s="57"/>
      <c r="DM171" s="56"/>
      <c r="DP171" s="58"/>
      <c r="DQ171" s="56"/>
      <c r="DS171" s="56"/>
      <c r="DT171" s="57"/>
      <c r="DU171" s="56"/>
      <c r="DX171" s="58"/>
      <c r="DY171" s="56"/>
      <c r="EA171" s="56"/>
      <c r="EB171" s="57"/>
      <c r="EC171" s="56"/>
      <c r="EF171" s="58"/>
      <c r="EG171" s="56"/>
      <c r="EI171" s="56"/>
      <c r="EJ171" s="57"/>
      <c r="EK171" s="56"/>
      <c r="EN171" s="58"/>
      <c r="EO171" s="56"/>
      <c r="EQ171" s="56"/>
      <c r="ER171" s="57"/>
      <c r="ES171" s="56"/>
      <c r="EV171" s="58"/>
      <c r="EW171" s="56"/>
      <c r="EY171" s="56"/>
      <c r="EZ171" s="57"/>
      <c r="FA171" s="56"/>
      <c r="FD171" s="58"/>
      <c r="FE171" s="56"/>
      <c r="FG171" s="56"/>
      <c r="FH171" s="57"/>
      <c r="FI171" s="56"/>
      <c r="FL171" s="58"/>
      <c r="FM171" s="56"/>
      <c r="FO171" s="56"/>
      <c r="FP171" s="57"/>
      <c r="FQ171" s="56"/>
      <c r="FT171" s="58"/>
      <c r="FU171" s="56"/>
      <c r="FW171" s="56"/>
      <c r="FX171" s="57"/>
      <c r="FY171" s="56"/>
      <c r="GB171" s="58"/>
      <c r="GC171" s="56"/>
      <c r="GE171" s="56"/>
      <c r="GF171" s="57"/>
      <c r="GG171" s="56"/>
      <c r="GJ171" s="58"/>
      <c r="GK171" s="56"/>
      <c r="GM171" s="56"/>
      <c r="GN171" s="57"/>
      <c r="GO171" s="56"/>
      <c r="GR171" s="58"/>
      <c r="GS171" s="56"/>
      <c r="GU171" s="56"/>
      <c r="GV171" s="57"/>
      <c r="GW171" s="56"/>
      <c r="GZ171" s="58"/>
      <c r="HA171" s="56"/>
      <c r="HC171" s="56"/>
      <c r="HD171" s="57"/>
      <c r="HE171" s="56"/>
      <c r="HH171" s="58"/>
      <c r="HI171" s="56"/>
      <c r="HK171" s="56"/>
      <c r="HL171" s="57"/>
      <c r="HM171" s="56"/>
      <c r="HP171" s="58"/>
      <c r="HQ171" s="56"/>
      <c r="HS171" s="56"/>
      <c r="HT171" s="57"/>
      <c r="HU171" s="56"/>
      <c r="HX171" s="58"/>
      <c r="HY171" s="56"/>
      <c r="IA171" s="56"/>
      <c r="IB171" s="57"/>
      <c r="IC171" s="56"/>
      <c r="IF171" s="58"/>
      <c r="IG171" s="56"/>
      <c r="II171" s="56"/>
      <c r="IJ171" s="57"/>
      <c r="IK171" s="56"/>
      <c r="IN171" s="58"/>
      <c r="IO171" s="56"/>
      <c r="IQ171" s="56"/>
      <c r="IR171" s="57"/>
    </row>
    <row r="172" spans="1:252" s="41" customFormat="1">
      <c r="A172" s="38"/>
      <c r="B172" s="35"/>
      <c r="C172" s="26"/>
      <c r="D172" s="31"/>
      <c r="E172" s="22"/>
      <c r="F172" s="71" t="s">
        <v>69</v>
      </c>
      <c r="G172" s="43"/>
      <c r="H172" s="104">
        <f>SUM(H129:H171)</f>
        <v>26.7</v>
      </c>
      <c r="I172" s="21"/>
      <c r="K172" s="56"/>
      <c r="L172" s="57"/>
      <c r="M172" s="56"/>
      <c r="P172" s="58"/>
      <c r="Q172" s="56"/>
      <c r="S172" s="56"/>
      <c r="T172" s="57"/>
      <c r="U172" s="56"/>
      <c r="X172" s="58"/>
      <c r="Y172" s="56"/>
      <c r="AA172" s="56"/>
      <c r="AB172" s="57"/>
      <c r="AC172" s="56"/>
      <c r="AF172" s="58"/>
      <c r="AG172" s="56"/>
      <c r="AI172" s="56"/>
      <c r="AJ172" s="57"/>
      <c r="AK172" s="56"/>
      <c r="AN172" s="58"/>
      <c r="AO172" s="56"/>
      <c r="AQ172" s="56"/>
      <c r="AR172" s="57"/>
      <c r="AS172" s="56"/>
      <c r="AV172" s="58"/>
      <c r="AW172" s="56"/>
      <c r="AY172" s="56"/>
      <c r="AZ172" s="57"/>
      <c r="BA172" s="56"/>
      <c r="BD172" s="58"/>
      <c r="BE172" s="56"/>
      <c r="BG172" s="56"/>
      <c r="BH172" s="57"/>
      <c r="BI172" s="56"/>
      <c r="BL172" s="58"/>
      <c r="BM172" s="56"/>
      <c r="BO172" s="56"/>
      <c r="BP172" s="57"/>
      <c r="BQ172" s="56"/>
      <c r="BT172" s="58"/>
      <c r="BU172" s="56"/>
      <c r="BW172" s="56"/>
      <c r="BX172" s="57"/>
      <c r="BY172" s="56"/>
      <c r="CB172" s="58"/>
      <c r="CC172" s="56"/>
      <c r="CE172" s="56"/>
      <c r="CF172" s="57"/>
      <c r="CG172" s="56"/>
      <c r="CJ172" s="58"/>
      <c r="CK172" s="56"/>
      <c r="CM172" s="56"/>
      <c r="CN172" s="57"/>
      <c r="CO172" s="56"/>
      <c r="CR172" s="58"/>
      <c r="CS172" s="56"/>
      <c r="CU172" s="56"/>
      <c r="CV172" s="57"/>
      <c r="CW172" s="56"/>
      <c r="CZ172" s="58"/>
      <c r="DA172" s="56"/>
      <c r="DC172" s="56"/>
      <c r="DD172" s="57"/>
      <c r="DE172" s="56"/>
      <c r="DH172" s="58"/>
      <c r="DI172" s="56"/>
      <c r="DK172" s="56"/>
      <c r="DL172" s="57"/>
      <c r="DM172" s="56"/>
      <c r="DP172" s="58"/>
      <c r="DQ172" s="56"/>
      <c r="DS172" s="56"/>
      <c r="DT172" s="57"/>
      <c r="DU172" s="56"/>
      <c r="DX172" s="58"/>
      <c r="DY172" s="56"/>
      <c r="EA172" s="56"/>
      <c r="EB172" s="57"/>
      <c r="EC172" s="56"/>
      <c r="EF172" s="58"/>
      <c r="EG172" s="56"/>
      <c r="EI172" s="56"/>
      <c r="EJ172" s="57"/>
      <c r="EK172" s="56"/>
      <c r="EN172" s="58"/>
      <c r="EO172" s="56"/>
      <c r="EQ172" s="56"/>
      <c r="ER172" s="57"/>
      <c r="ES172" s="56"/>
      <c r="EV172" s="58"/>
      <c r="EW172" s="56"/>
      <c r="EY172" s="56"/>
      <c r="EZ172" s="57"/>
      <c r="FA172" s="56"/>
      <c r="FD172" s="58"/>
      <c r="FE172" s="56"/>
      <c r="FG172" s="56"/>
      <c r="FH172" s="57"/>
      <c r="FI172" s="56"/>
      <c r="FL172" s="58"/>
      <c r="FM172" s="56"/>
      <c r="FO172" s="56"/>
      <c r="FP172" s="57"/>
      <c r="FQ172" s="56"/>
      <c r="FT172" s="58"/>
      <c r="FU172" s="56"/>
      <c r="FW172" s="56"/>
      <c r="FX172" s="57"/>
      <c r="FY172" s="56"/>
      <c r="GB172" s="58"/>
      <c r="GC172" s="56"/>
      <c r="GE172" s="56"/>
      <c r="GF172" s="57"/>
      <c r="GG172" s="56"/>
      <c r="GJ172" s="58"/>
      <c r="GK172" s="56"/>
      <c r="GM172" s="56"/>
      <c r="GN172" s="57"/>
      <c r="GO172" s="56"/>
      <c r="GR172" s="58"/>
      <c r="GS172" s="56"/>
      <c r="GU172" s="56"/>
      <c r="GV172" s="57"/>
      <c r="GW172" s="56"/>
      <c r="GZ172" s="58"/>
      <c r="HA172" s="56"/>
      <c r="HC172" s="56"/>
      <c r="HD172" s="57"/>
      <c r="HE172" s="56"/>
      <c r="HH172" s="58"/>
      <c r="HI172" s="56"/>
      <c r="HK172" s="56"/>
      <c r="HL172" s="57"/>
      <c r="HM172" s="56"/>
      <c r="HP172" s="58"/>
      <c r="HQ172" s="56"/>
      <c r="HS172" s="56"/>
      <c r="HT172" s="57"/>
      <c r="HU172" s="56"/>
      <c r="HX172" s="58"/>
      <c r="HY172" s="56"/>
      <c r="IA172" s="56"/>
      <c r="IB172" s="57"/>
      <c r="IC172" s="56"/>
      <c r="IF172" s="58"/>
      <c r="IG172" s="56"/>
      <c r="II172" s="56"/>
      <c r="IJ172" s="57"/>
      <c r="IK172" s="56"/>
      <c r="IN172" s="58"/>
      <c r="IO172" s="56"/>
      <c r="IQ172" s="56"/>
      <c r="IR172" s="57"/>
    </row>
    <row r="173" spans="1:252" s="41" customFormat="1">
      <c r="A173" s="55"/>
      <c r="B173" s="48"/>
      <c r="C173" s="44"/>
      <c r="D173" s="33"/>
      <c r="E173" s="47"/>
      <c r="F173" s="90"/>
      <c r="G173" s="49"/>
      <c r="H173" s="105"/>
      <c r="I173" s="36"/>
      <c r="K173" s="56"/>
      <c r="L173" s="57"/>
      <c r="M173" s="56"/>
      <c r="P173" s="58"/>
      <c r="Q173" s="56"/>
      <c r="S173" s="56"/>
      <c r="T173" s="57"/>
      <c r="U173" s="56"/>
      <c r="X173" s="58"/>
      <c r="Y173" s="56"/>
      <c r="AA173" s="56"/>
      <c r="AB173" s="57"/>
      <c r="AC173" s="56"/>
      <c r="AF173" s="58"/>
      <c r="AG173" s="56"/>
      <c r="AI173" s="56"/>
      <c r="AJ173" s="57"/>
      <c r="AK173" s="56"/>
      <c r="AN173" s="58"/>
      <c r="AO173" s="56"/>
      <c r="AQ173" s="56"/>
      <c r="AR173" s="57"/>
      <c r="AS173" s="56"/>
      <c r="AV173" s="58"/>
      <c r="AW173" s="56"/>
      <c r="AY173" s="56"/>
      <c r="AZ173" s="57"/>
      <c r="BA173" s="56"/>
      <c r="BD173" s="58"/>
      <c r="BE173" s="56"/>
      <c r="BG173" s="56"/>
      <c r="BH173" s="57"/>
      <c r="BI173" s="56"/>
      <c r="BL173" s="58"/>
      <c r="BM173" s="56"/>
      <c r="BO173" s="56"/>
      <c r="BP173" s="57"/>
      <c r="BQ173" s="56"/>
      <c r="BT173" s="58"/>
      <c r="BU173" s="56"/>
      <c r="BW173" s="56"/>
      <c r="BX173" s="57"/>
      <c r="BY173" s="56"/>
      <c r="CB173" s="58"/>
      <c r="CC173" s="56"/>
      <c r="CE173" s="56"/>
      <c r="CF173" s="57"/>
      <c r="CG173" s="56"/>
      <c r="CJ173" s="58"/>
      <c r="CK173" s="56"/>
      <c r="CM173" s="56"/>
      <c r="CN173" s="57"/>
      <c r="CO173" s="56"/>
      <c r="CR173" s="58"/>
      <c r="CS173" s="56"/>
      <c r="CU173" s="56"/>
      <c r="CV173" s="57"/>
      <c r="CW173" s="56"/>
      <c r="CZ173" s="58"/>
      <c r="DA173" s="56"/>
      <c r="DC173" s="56"/>
      <c r="DD173" s="57"/>
      <c r="DE173" s="56"/>
      <c r="DH173" s="58"/>
      <c r="DI173" s="56"/>
      <c r="DK173" s="56"/>
      <c r="DL173" s="57"/>
      <c r="DM173" s="56"/>
      <c r="DP173" s="58"/>
      <c r="DQ173" s="56"/>
      <c r="DS173" s="56"/>
      <c r="DT173" s="57"/>
      <c r="DU173" s="56"/>
      <c r="DX173" s="58"/>
      <c r="DY173" s="56"/>
      <c r="EA173" s="56"/>
      <c r="EB173" s="57"/>
      <c r="EC173" s="56"/>
      <c r="EF173" s="58"/>
      <c r="EG173" s="56"/>
      <c r="EI173" s="56"/>
      <c r="EJ173" s="57"/>
      <c r="EK173" s="56"/>
      <c r="EN173" s="58"/>
      <c r="EO173" s="56"/>
      <c r="EQ173" s="56"/>
      <c r="ER173" s="57"/>
      <c r="ES173" s="56"/>
      <c r="EV173" s="58"/>
      <c r="EW173" s="56"/>
      <c r="EY173" s="56"/>
      <c r="EZ173" s="57"/>
      <c r="FA173" s="56"/>
      <c r="FD173" s="58"/>
      <c r="FE173" s="56"/>
      <c r="FG173" s="56"/>
      <c r="FH173" s="57"/>
      <c r="FI173" s="56"/>
      <c r="FL173" s="58"/>
      <c r="FM173" s="56"/>
      <c r="FO173" s="56"/>
      <c r="FP173" s="57"/>
      <c r="FQ173" s="56"/>
      <c r="FT173" s="58"/>
      <c r="FU173" s="56"/>
      <c r="FW173" s="56"/>
      <c r="FX173" s="57"/>
      <c r="FY173" s="56"/>
      <c r="GB173" s="58"/>
      <c r="GC173" s="56"/>
      <c r="GE173" s="56"/>
      <c r="GF173" s="57"/>
      <c r="GG173" s="56"/>
      <c r="GJ173" s="58"/>
      <c r="GK173" s="56"/>
      <c r="GM173" s="56"/>
      <c r="GN173" s="57"/>
      <c r="GO173" s="56"/>
      <c r="GR173" s="58"/>
      <c r="GS173" s="56"/>
      <c r="GU173" s="56"/>
      <c r="GV173" s="57"/>
      <c r="GW173" s="56"/>
      <c r="GZ173" s="58"/>
      <c r="HA173" s="56"/>
      <c r="HC173" s="56"/>
      <c r="HD173" s="57"/>
      <c r="HE173" s="56"/>
      <c r="HH173" s="58"/>
      <c r="HI173" s="56"/>
      <c r="HK173" s="56"/>
      <c r="HL173" s="57"/>
      <c r="HM173" s="56"/>
      <c r="HP173" s="58"/>
      <c r="HQ173" s="56"/>
      <c r="HS173" s="56"/>
      <c r="HT173" s="57"/>
      <c r="HU173" s="56"/>
      <c r="HX173" s="58"/>
      <c r="HY173" s="56"/>
      <c r="IA173" s="56"/>
      <c r="IB173" s="57"/>
      <c r="IC173" s="56"/>
      <c r="IF173" s="58"/>
      <c r="IG173" s="56"/>
      <c r="II173" s="56"/>
      <c r="IJ173" s="57"/>
      <c r="IK173" s="56"/>
      <c r="IN173" s="58"/>
      <c r="IO173" s="56"/>
      <c r="IQ173" s="56"/>
      <c r="IR173" s="57"/>
    </row>
    <row r="174" spans="1:252" s="41" customFormat="1">
      <c r="A174" s="38"/>
      <c r="B174" s="35"/>
      <c r="C174" s="23"/>
      <c r="D174" s="32"/>
      <c r="E174" s="26"/>
      <c r="F174" s="71"/>
      <c r="G174" s="43"/>
      <c r="H174" s="104"/>
      <c r="I174" s="21"/>
      <c r="K174" s="56"/>
      <c r="L174" s="57"/>
      <c r="M174" s="56"/>
      <c r="P174" s="58"/>
      <c r="Q174" s="56"/>
      <c r="S174" s="56"/>
      <c r="T174" s="57"/>
      <c r="U174" s="56"/>
      <c r="X174" s="58"/>
      <c r="Y174" s="56"/>
      <c r="AA174" s="56"/>
      <c r="AB174" s="57"/>
      <c r="AC174" s="56"/>
      <c r="AF174" s="58"/>
      <c r="AG174" s="56"/>
      <c r="AI174" s="56"/>
      <c r="AJ174" s="57"/>
      <c r="AK174" s="56"/>
      <c r="AN174" s="58"/>
      <c r="AO174" s="56"/>
      <c r="AQ174" s="56"/>
      <c r="AR174" s="57"/>
      <c r="AS174" s="56"/>
      <c r="AV174" s="58"/>
      <c r="AW174" s="56"/>
      <c r="AY174" s="56"/>
      <c r="AZ174" s="57"/>
      <c r="BA174" s="56"/>
      <c r="BD174" s="58"/>
      <c r="BE174" s="56"/>
      <c r="BG174" s="56"/>
      <c r="BH174" s="57"/>
      <c r="BI174" s="56"/>
      <c r="BL174" s="58"/>
      <c r="BM174" s="56"/>
      <c r="BO174" s="56"/>
      <c r="BP174" s="57"/>
      <c r="BQ174" s="56"/>
      <c r="BT174" s="58"/>
      <c r="BU174" s="56"/>
      <c r="BW174" s="56"/>
      <c r="BX174" s="57"/>
      <c r="BY174" s="56"/>
      <c r="CB174" s="58"/>
      <c r="CC174" s="56"/>
      <c r="CE174" s="56"/>
      <c r="CF174" s="57"/>
      <c r="CG174" s="56"/>
      <c r="CJ174" s="58"/>
      <c r="CK174" s="56"/>
      <c r="CM174" s="56"/>
      <c r="CN174" s="57"/>
      <c r="CO174" s="56"/>
      <c r="CR174" s="58"/>
      <c r="CS174" s="56"/>
      <c r="CU174" s="56"/>
      <c r="CV174" s="57"/>
      <c r="CW174" s="56"/>
      <c r="CZ174" s="58"/>
      <c r="DA174" s="56"/>
      <c r="DC174" s="56"/>
      <c r="DD174" s="57"/>
      <c r="DE174" s="56"/>
      <c r="DH174" s="58"/>
      <c r="DI174" s="56"/>
      <c r="DK174" s="56"/>
      <c r="DL174" s="57"/>
      <c r="DM174" s="56"/>
      <c r="DP174" s="58"/>
      <c r="DQ174" s="56"/>
      <c r="DS174" s="56"/>
      <c r="DT174" s="57"/>
      <c r="DU174" s="56"/>
      <c r="DX174" s="58"/>
      <c r="DY174" s="56"/>
      <c r="EA174" s="56"/>
      <c r="EB174" s="57"/>
      <c r="EC174" s="56"/>
      <c r="EF174" s="58"/>
      <c r="EG174" s="56"/>
      <c r="EI174" s="56"/>
      <c r="EJ174" s="57"/>
      <c r="EK174" s="56"/>
      <c r="EN174" s="58"/>
      <c r="EO174" s="56"/>
      <c r="EQ174" s="56"/>
      <c r="ER174" s="57"/>
      <c r="ES174" s="56"/>
      <c r="EV174" s="58"/>
      <c r="EW174" s="56"/>
      <c r="EY174" s="56"/>
      <c r="EZ174" s="57"/>
      <c r="FA174" s="56"/>
      <c r="FD174" s="58"/>
      <c r="FE174" s="56"/>
      <c r="FG174" s="56"/>
      <c r="FH174" s="57"/>
      <c r="FI174" s="56"/>
      <c r="FL174" s="58"/>
      <c r="FM174" s="56"/>
      <c r="FO174" s="56"/>
      <c r="FP174" s="57"/>
      <c r="FQ174" s="56"/>
      <c r="FT174" s="58"/>
      <c r="FU174" s="56"/>
      <c r="FW174" s="56"/>
      <c r="FX174" s="57"/>
      <c r="FY174" s="56"/>
      <c r="GB174" s="58"/>
      <c r="GC174" s="56"/>
      <c r="GE174" s="56"/>
      <c r="GF174" s="57"/>
      <c r="GG174" s="56"/>
      <c r="GJ174" s="58"/>
      <c r="GK174" s="56"/>
      <c r="GM174" s="56"/>
      <c r="GN174" s="57"/>
      <c r="GO174" s="56"/>
      <c r="GR174" s="58"/>
      <c r="GS174" s="56"/>
      <c r="GU174" s="56"/>
      <c r="GV174" s="57"/>
      <c r="GW174" s="56"/>
      <c r="GZ174" s="58"/>
      <c r="HA174" s="56"/>
      <c r="HC174" s="56"/>
      <c r="HD174" s="57"/>
      <c r="HE174" s="56"/>
      <c r="HH174" s="58"/>
      <c r="HI174" s="56"/>
      <c r="HK174" s="56"/>
      <c r="HL174" s="57"/>
      <c r="HM174" s="56"/>
      <c r="HP174" s="58"/>
      <c r="HQ174" s="56"/>
      <c r="HS174" s="56"/>
      <c r="HT174" s="57"/>
      <c r="HU174" s="56"/>
      <c r="HX174" s="58"/>
      <c r="HY174" s="56"/>
      <c r="IA174" s="56"/>
      <c r="IB174" s="57"/>
      <c r="IC174" s="56"/>
      <c r="IF174" s="58"/>
      <c r="IG174" s="56"/>
      <c r="II174" s="56"/>
      <c r="IJ174" s="57"/>
      <c r="IK174" s="56"/>
      <c r="IN174" s="58"/>
      <c r="IO174" s="56"/>
      <c r="IQ174" s="56"/>
      <c r="IR174" s="57"/>
    </row>
    <row r="175" spans="1:252" s="41" customFormat="1">
      <c r="A175" s="38" t="s">
        <v>59</v>
      </c>
      <c r="B175" s="16" t="s">
        <v>49</v>
      </c>
      <c r="C175" s="34" t="s">
        <v>601</v>
      </c>
      <c r="D175" s="32" t="s">
        <v>151</v>
      </c>
      <c r="E175" s="22" t="s">
        <v>101</v>
      </c>
      <c r="F175" s="77"/>
      <c r="G175" s="43" t="s">
        <v>146</v>
      </c>
      <c r="H175" s="102">
        <v>1</v>
      </c>
      <c r="I175" s="21"/>
      <c r="K175" s="56"/>
      <c r="L175" s="57"/>
      <c r="M175" s="56"/>
      <c r="P175" s="6"/>
      <c r="Q175" s="56"/>
      <c r="S175" s="56"/>
      <c r="T175" s="57"/>
      <c r="U175" s="56"/>
      <c r="X175" s="6"/>
      <c r="Y175" s="56"/>
      <c r="AA175" s="56"/>
      <c r="AB175" s="57"/>
      <c r="AC175" s="56"/>
      <c r="AF175" s="6"/>
      <c r="AG175" s="56"/>
      <c r="AI175" s="56"/>
      <c r="AJ175" s="57"/>
      <c r="AK175" s="56"/>
      <c r="AN175" s="6"/>
      <c r="AO175" s="56"/>
      <c r="AQ175" s="56"/>
      <c r="AR175" s="57"/>
      <c r="AS175" s="56"/>
      <c r="AV175" s="6"/>
      <c r="AW175" s="56"/>
      <c r="AY175" s="56"/>
      <c r="AZ175" s="57"/>
      <c r="BA175" s="56"/>
      <c r="BD175" s="6"/>
      <c r="BE175" s="56"/>
      <c r="BG175" s="56"/>
      <c r="BH175" s="57"/>
      <c r="BI175" s="56"/>
      <c r="BL175" s="6"/>
      <c r="BM175" s="56"/>
      <c r="BO175" s="56"/>
      <c r="BP175" s="57"/>
      <c r="BQ175" s="56"/>
      <c r="BT175" s="6"/>
      <c r="BU175" s="56"/>
      <c r="BW175" s="56"/>
      <c r="BX175" s="57"/>
      <c r="BY175" s="56"/>
      <c r="CB175" s="6"/>
      <c r="CC175" s="56"/>
      <c r="CE175" s="56"/>
      <c r="CF175" s="57"/>
      <c r="CG175" s="56"/>
      <c r="CJ175" s="6"/>
      <c r="CK175" s="56"/>
      <c r="CM175" s="56"/>
      <c r="CN175" s="57"/>
      <c r="CO175" s="56"/>
      <c r="CR175" s="6"/>
      <c r="CS175" s="56"/>
      <c r="CU175" s="56"/>
      <c r="CV175" s="57"/>
      <c r="CW175" s="56"/>
      <c r="CZ175" s="6"/>
      <c r="DA175" s="56"/>
      <c r="DC175" s="56"/>
      <c r="DD175" s="57"/>
      <c r="DE175" s="56"/>
      <c r="DH175" s="6"/>
      <c r="DI175" s="56"/>
      <c r="DK175" s="56"/>
      <c r="DL175" s="57"/>
      <c r="DM175" s="56"/>
      <c r="DP175" s="6"/>
      <c r="DQ175" s="56"/>
      <c r="DS175" s="56"/>
      <c r="DT175" s="57"/>
      <c r="DU175" s="56"/>
      <c r="DX175" s="6"/>
      <c r="DY175" s="56"/>
      <c r="EA175" s="56"/>
      <c r="EB175" s="57"/>
      <c r="EC175" s="56"/>
      <c r="EF175" s="6"/>
      <c r="EG175" s="56"/>
      <c r="EI175" s="56"/>
      <c r="EJ175" s="57"/>
      <c r="EK175" s="56"/>
      <c r="EN175" s="6"/>
      <c r="EO175" s="56"/>
      <c r="EQ175" s="56"/>
      <c r="ER175" s="57"/>
      <c r="ES175" s="56"/>
      <c r="EV175" s="6"/>
      <c r="EW175" s="56"/>
      <c r="EY175" s="56"/>
      <c r="EZ175" s="57"/>
      <c r="FA175" s="56"/>
      <c r="FD175" s="6"/>
      <c r="FE175" s="56"/>
      <c r="FG175" s="56"/>
      <c r="FH175" s="57"/>
      <c r="FI175" s="56"/>
      <c r="FL175" s="6"/>
      <c r="FM175" s="56"/>
      <c r="FO175" s="56"/>
      <c r="FP175" s="57"/>
      <c r="FQ175" s="56"/>
      <c r="FT175" s="6"/>
      <c r="FU175" s="56"/>
      <c r="FW175" s="56"/>
      <c r="FX175" s="57"/>
      <c r="FY175" s="56"/>
      <c r="GB175" s="6"/>
      <c r="GC175" s="56"/>
      <c r="GE175" s="56"/>
      <c r="GF175" s="57"/>
      <c r="GG175" s="56"/>
      <c r="GJ175" s="6"/>
      <c r="GK175" s="56"/>
      <c r="GM175" s="56"/>
      <c r="GN175" s="57"/>
      <c r="GO175" s="56"/>
      <c r="GR175" s="6"/>
      <c r="GS175" s="56"/>
      <c r="GU175" s="56"/>
      <c r="GV175" s="57"/>
      <c r="GW175" s="56"/>
      <c r="GZ175" s="6"/>
      <c r="HA175" s="56"/>
      <c r="HC175" s="56"/>
      <c r="HD175" s="57"/>
      <c r="HE175" s="56"/>
      <c r="HH175" s="6"/>
      <c r="HI175" s="56"/>
      <c r="HK175" s="56"/>
      <c r="HL175" s="57"/>
      <c r="HM175" s="56"/>
      <c r="HP175" s="6"/>
      <c r="HQ175" s="56"/>
      <c r="HS175" s="56"/>
      <c r="HT175" s="57"/>
      <c r="HU175" s="56"/>
      <c r="HX175" s="6"/>
      <c r="HY175" s="56"/>
      <c r="IA175" s="56"/>
      <c r="IB175" s="57"/>
      <c r="IC175" s="56"/>
      <c r="IF175" s="6"/>
      <c r="IG175" s="56"/>
      <c r="II175" s="56"/>
      <c r="IJ175" s="57"/>
      <c r="IK175" s="56"/>
      <c r="IN175" s="6"/>
      <c r="IO175" s="56"/>
      <c r="IQ175" s="56"/>
      <c r="IR175" s="57"/>
    </row>
    <row r="176" spans="1:252" s="41" customFormat="1">
      <c r="A176" s="38" t="s">
        <v>143</v>
      </c>
      <c r="B176" s="16" t="s">
        <v>156</v>
      </c>
      <c r="C176" s="34" t="s">
        <v>157</v>
      </c>
      <c r="D176" s="32" t="s">
        <v>158</v>
      </c>
      <c r="E176" s="22" t="s">
        <v>33</v>
      </c>
      <c r="F176" s="77"/>
      <c r="G176" s="43" t="s">
        <v>146</v>
      </c>
      <c r="H176" s="102">
        <v>1</v>
      </c>
      <c r="I176" s="21"/>
      <c r="K176" s="56"/>
      <c r="L176" s="57"/>
      <c r="M176" s="56"/>
      <c r="P176" s="58"/>
      <c r="Q176" s="56"/>
      <c r="S176" s="56"/>
      <c r="T176" s="57"/>
      <c r="U176" s="56"/>
      <c r="X176" s="58"/>
      <c r="Y176" s="56"/>
      <c r="AA176" s="56"/>
      <c r="AB176" s="57"/>
      <c r="AC176" s="56"/>
      <c r="AF176" s="58"/>
      <c r="AG176" s="56"/>
      <c r="AI176" s="56"/>
      <c r="AJ176" s="57"/>
      <c r="AK176" s="56"/>
      <c r="AN176" s="58"/>
      <c r="AO176" s="56"/>
      <c r="AQ176" s="56"/>
      <c r="AR176" s="57"/>
      <c r="AS176" s="56"/>
      <c r="AV176" s="58"/>
      <c r="AW176" s="56"/>
      <c r="AY176" s="56"/>
      <c r="AZ176" s="57"/>
      <c r="BA176" s="56"/>
      <c r="BD176" s="58"/>
      <c r="BE176" s="56"/>
      <c r="BG176" s="56"/>
      <c r="BH176" s="57"/>
      <c r="BI176" s="56"/>
      <c r="BL176" s="58"/>
      <c r="BM176" s="56"/>
      <c r="BO176" s="56"/>
      <c r="BP176" s="57"/>
      <c r="BQ176" s="56"/>
      <c r="BT176" s="58"/>
      <c r="BU176" s="56"/>
      <c r="BW176" s="56"/>
      <c r="BX176" s="57"/>
      <c r="BY176" s="56"/>
      <c r="CB176" s="58"/>
      <c r="CC176" s="56"/>
      <c r="CE176" s="56"/>
      <c r="CF176" s="57"/>
      <c r="CG176" s="56"/>
      <c r="CJ176" s="58"/>
      <c r="CK176" s="56"/>
      <c r="CM176" s="56"/>
      <c r="CN176" s="57"/>
      <c r="CO176" s="56"/>
      <c r="CR176" s="58"/>
      <c r="CS176" s="56"/>
      <c r="CU176" s="56"/>
      <c r="CV176" s="57"/>
      <c r="CW176" s="56"/>
      <c r="CZ176" s="58"/>
      <c r="DA176" s="56"/>
      <c r="DC176" s="56"/>
      <c r="DD176" s="57"/>
      <c r="DE176" s="56"/>
      <c r="DH176" s="58"/>
      <c r="DI176" s="56"/>
      <c r="DK176" s="56"/>
      <c r="DL176" s="57"/>
      <c r="DM176" s="56"/>
      <c r="DP176" s="58"/>
      <c r="DQ176" s="56"/>
      <c r="DS176" s="56"/>
      <c r="DT176" s="57"/>
      <c r="DU176" s="56"/>
      <c r="DX176" s="58"/>
      <c r="DY176" s="56"/>
      <c r="EA176" s="56"/>
      <c r="EB176" s="57"/>
      <c r="EC176" s="56"/>
      <c r="EF176" s="58"/>
      <c r="EG176" s="56"/>
      <c r="EI176" s="56"/>
      <c r="EJ176" s="57"/>
      <c r="EK176" s="56"/>
      <c r="EN176" s="58"/>
      <c r="EO176" s="56"/>
      <c r="EQ176" s="56"/>
      <c r="ER176" s="57"/>
      <c r="ES176" s="56"/>
      <c r="EV176" s="58"/>
      <c r="EW176" s="56"/>
      <c r="EY176" s="56"/>
      <c r="EZ176" s="57"/>
      <c r="FA176" s="56"/>
      <c r="FD176" s="58"/>
      <c r="FE176" s="56"/>
      <c r="FG176" s="56"/>
      <c r="FH176" s="57"/>
      <c r="FI176" s="56"/>
      <c r="FL176" s="58"/>
      <c r="FM176" s="56"/>
      <c r="FO176" s="56"/>
      <c r="FP176" s="57"/>
      <c r="FQ176" s="56"/>
      <c r="FT176" s="58"/>
      <c r="FU176" s="56"/>
      <c r="FW176" s="56"/>
      <c r="FX176" s="57"/>
      <c r="FY176" s="56"/>
      <c r="GB176" s="58"/>
      <c r="GC176" s="56"/>
      <c r="GE176" s="56"/>
      <c r="GF176" s="57"/>
      <c r="GG176" s="56"/>
      <c r="GJ176" s="58"/>
      <c r="GK176" s="56"/>
      <c r="GM176" s="56"/>
      <c r="GN176" s="57"/>
      <c r="GO176" s="56"/>
      <c r="GR176" s="58"/>
      <c r="GS176" s="56"/>
      <c r="GU176" s="56"/>
      <c r="GV176" s="57"/>
      <c r="GW176" s="56"/>
      <c r="GZ176" s="58"/>
      <c r="HA176" s="56"/>
      <c r="HC176" s="56"/>
      <c r="HD176" s="57"/>
      <c r="HE176" s="56"/>
      <c r="HH176" s="58"/>
      <c r="HI176" s="56"/>
      <c r="HK176" s="56"/>
      <c r="HL176" s="57"/>
      <c r="HM176" s="56"/>
      <c r="HP176" s="58"/>
      <c r="HQ176" s="56"/>
      <c r="HS176" s="56"/>
      <c r="HT176" s="57"/>
      <c r="HU176" s="56"/>
      <c r="HX176" s="58"/>
      <c r="HY176" s="56"/>
      <c r="IA176" s="56"/>
      <c r="IB176" s="57"/>
      <c r="IC176" s="56"/>
      <c r="IF176" s="58"/>
      <c r="IG176" s="56"/>
      <c r="II176" s="56"/>
      <c r="IJ176" s="57"/>
      <c r="IK176" s="56"/>
      <c r="IN176" s="58"/>
      <c r="IO176" s="56"/>
      <c r="IQ176" s="56"/>
      <c r="IR176" s="57"/>
    </row>
    <row r="177" spans="1:252" s="41" customFormat="1">
      <c r="A177" s="38" t="s">
        <v>58</v>
      </c>
      <c r="B177" s="16" t="s">
        <v>156</v>
      </c>
      <c r="C177" s="26" t="s">
        <v>159</v>
      </c>
      <c r="D177" s="32" t="s">
        <v>590</v>
      </c>
      <c r="E177" s="22" t="s">
        <v>31</v>
      </c>
      <c r="F177" s="77"/>
      <c r="G177" s="43" t="s">
        <v>146</v>
      </c>
      <c r="H177" s="102">
        <v>1</v>
      </c>
      <c r="I177" s="21"/>
      <c r="K177" s="56"/>
      <c r="L177" s="57"/>
      <c r="M177" s="56"/>
      <c r="P177" s="6"/>
      <c r="Q177" s="56"/>
      <c r="R177" s="3"/>
      <c r="S177" s="56"/>
      <c r="T177" s="57"/>
      <c r="U177" s="56"/>
      <c r="X177" s="6"/>
      <c r="Y177" s="56"/>
      <c r="Z177" s="3"/>
      <c r="AA177" s="56"/>
      <c r="AB177" s="57"/>
      <c r="AC177" s="56"/>
      <c r="AF177" s="6"/>
      <c r="AG177" s="56"/>
      <c r="AH177" s="3"/>
      <c r="AI177" s="56"/>
      <c r="AJ177" s="57"/>
      <c r="AK177" s="56"/>
      <c r="AN177" s="6"/>
      <c r="AO177" s="56"/>
      <c r="AP177" s="3"/>
      <c r="AQ177" s="56"/>
      <c r="AR177" s="57"/>
      <c r="AS177" s="56"/>
      <c r="AV177" s="6"/>
      <c r="AW177" s="56"/>
      <c r="AX177" s="3"/>
      <c r="AY177" s="56"/>
      <c r="AZ177" s="57"/>
      <c r="BA177" s="56"/>
      <c r="BD177" s="6"/>
      <c r="BE177" s="56"/>
      <c r="BF177" s="3"/>
      <c r="BG177" s="56"/>
      <c r="BH177" s="57"/>
      <c r="BI177" s="56"/>
      <c r="BL177" s="6"/>
      <c r="BM177" s="56"/>
      <c r="BN177" s="3"/>
      <c r="BO177" s="56"/>
      <c r="BP177" s="57"/>
      <c r="BQ177" s="56"/>
      <c r="BT177" s="6"/>
      <c r="BU177" s="56"/>
      <c r="BV177" s="3"/>
      <c r="BW177" s="56"/>
      <c r="BX177" s="57"/>
      <c r="BY177" s="56"/>
      <c r="CB177" s="6"/>
      <c r="CC177" s="56"/>
      <c r="CD177" s="3"/>
      <c r="CE177" s="56"/>
      <c r="CF177" s="57"/>
      <c r="CG177" s="56"/>
      <c r="CJ177" s="6"/>
      <c r="CK177" s="56"/>
      <c r="CL177" s="3"/>
      <c r="CM177" s="56"/>
      <c r="CN177" s="57"/>
      <c r="CO177" s="56"/>
      <c r="CR177" s="6"/>
      <c r="CS177" s="56"/>
      <c r="CT177" s="3"/>
      <c r="CU177" s="56"/>
      <c r="CV177" s="57"/>
      <c r="CW177" s="56"/>
      <c r="CZ177" s="6"/>
      <c r="DA177" s="56"/>
      <c r="DB177" s="3"/>
      <c r="DC177" s="56"/>
      <c r="DD177" s="57"/>
      <c r="DE177" s="56"/>
      <c r="DH177" s="6"/>
      <c r="DI177" s="56"/>
      <c r="DJ177" s="3"/>
      <c r="DK177" s="56"/>
      <c r="DL177" s="57"/>
      <c r="DM177" s="56"/>
      <c r="DP177" s="6"/>
      <c r="DQ177" s="56"/>
      <c r="DR177" s="3"/>
      <c r="DS177" s="56"/>
      <c r="DT177" s="57"/>
      <c r="DU177" s="56"/>
      <c r="DX177" s="6"/>
      <c r="DY177" s="56"/>
      <c r="DZ177" s="3"/>
      <c r="EA177" s="56"/>
      <c r="EB177" s="57"/>
      <c r="EC177" s="56"/>
      <c r="EF177" s="6"/>
      <c r="EG177" s="56"/>
      <c r="EH177" s="3"/>
      <c r="EI177" s="56"/>
      <c r="EJ177" s="57"/>
      <c r="EK177" s="56"/>
      <c r="EN177" s="6"/>
      <c r="EO177" s="56"/>
      <c r="EP177" s="3"/>
      <c r="EQ177" s="56"/>
      <c r="ER177" s="57"/>
      <c r="ES177" s="56"/>
      <c r="EV177" s="6"/>
      <c r="EW177" s="56"/>
      <c r="EX177" s="3"/>
      <c r="EY177" s="56"/>
      <c r="EZ177" s="57"/>
      <c r="FA177" s="56"/>
      <c r="FD177" s="6"/>
      <c r="FE177" s="56"/>
      <c r="FF177" s="3"/>
      <c r="FG177" s="56"/>
      <c r="FH177" s="57"/>
      <c r="FI177" s="56"/>
      <c r="FL177" s="6"/>
      <c r="FM177" s="56"/>
      <c r="FN177" s="3"/>
      <c r="FO177" s="56"/>
      <c r="FP177" s="57"/>
      <c r="FQ177" s="56"/>
      <c r="FT177" s="6"/>
      <c r="FU177" s="56"/>
      <c r="FV177" s="3"/>
      <c r="FW177" s="56"/>
      <c r="FX177" s="57"/>
      <c r="FY177" s="56"/>
      <c r="GB177" s="6"/>
      <c r="GC177" s="56"/>
      <c r="GD177" s="3"/>
      <c r="GE177" s="56"/>
      <c r="GF177" s="57"/>
      <c r="GG177" s="56"/>
      <c r="GJ177" s="6"/>
      <c r="GK177" s="56"/>
      <c r="GL177" s="3"/>
      <c r="GM177" s="56"/>
      <c r="GN177" s="57"/>
      <c r="GO177" s="56"/>
      <c r="GR177" s="6"/>
      <c r="GS177" s="56"/>
      <c r="GT177" s="3"/>
      <c r="GU177" s="56"/>
      <c r="GV177" s="57"/>
      <c r="GW177" s="56"/>
      <c r="GZ177" s="6"/>
      <c r="HA177" s="56"/>
      <c r="HB177" s="3"/>
      <c r="HC177" s="56"/>
      <c r="HD177" s="57"/>
      <c r="HE177" s="56"/>
      <c r="HH177" s="6"/>
      <c r="HI177" s="56"/>
      <c r="HJ177" s="3"/>
      <c r="HK177" s="56"/>
      <c r="HL177" s="57"/>
      <c r="HM177" s="56"/>
      <c r="HP177" s="6"/>
      <c r="HQ177" s="56"/>
      <c r="HR177" s="3"/>
      <c r="HS177" s="56"/>
      <c r="HT177" s="57"/>
      <c r="HU177" s="56"/>
      <c r="HX177" s="6"/>
      <c r="HY177" s="56"/>
      <c r="HZ177" s="3"/>
      <c r="IA177" s="56"/>
      <c r="IB177" s="57"/>
      <c r="IC177" s="56"/>
      <c r="IF177" s="6"/>
      <c r="IG177" s="56"/>
      <c r="IH177" s="3"/>
      <c r="II177" s="56"/>
      <c r="IJ177" s="57"/>
      <c r="IK177" s="56"/>
      <c r="IN177" s="6"/>
      <c r="IO177" s="56"/>
      <c r="IP177" s="3"/>
      <c r="IQ177" s="56"/>
      <c r="IR177" s="57"/>
    </row>
    <row r="178" spans="1:252" s="41" customFormat="1">
      <c r="A178" s="38"/>
      <c r="B178" s="16"/>
      <c r="C178" s="26" t="s">
        <v>160</v>
      </c>
      <c r="D178" s="32" t="s">
        <v>161</v>
      </c>
      <c r="E178" s="22" t="s">
        <v>31</v>
      </c>
      <c r="F178" s="77"/>
      <c r="G178" s="43" t="s">
        <v>146</v>
      </c>
      <c r="H178" s="102">
        <v>1</v>
      </c>
      <c r="I178" s="21"/>
    </row>
    <row r="179" spans="1:252" s="41" customFormat="1">
      <c r="A179" s="38"/>
      <c r="B179" s="16"/>
      <c r="C179" s="26" t="s">
        <v>162</v>
      </c>
      <c r="D179" s="32" t="s">
        <v>163</v>
      </c>
      <c r="E179" s="22" t="s">
        <v>31</v>
      </c>
      <c r="F179" s="77"/>
      <c r="G179" s="43" t="s">
        <v>146</v>
      </c>
      <c r="H179" s="102">
        <v>1</v>
      </c>
      <c r="I179" s="21"/>
    </row>
    <row r="180" spans="1:252" s="41" customFormat="1">
      <c r="A180" s="38"/>
      <c r="B180" s="16"/>
      <c r="C180" s="26" t="s">
        <v>164</v>
      </c>
      <c r="D180" s="32" t="s">
        <v>161</v>
      </c>
      <c r="E180" s="22" t="s">
        <v>31</v>
      </c>
      <c r="F180" s="77"/>
      <c r="G180" s="43" t="s">
        <v>146</v>
      </c>
      <c r="H180" s="102">
        <v>1</v>
      </c>
      <c r="I180" s="21"/>
    </row>
    <row r="181" spans="1:252" s="41" customFormat="1">
      <c r="A181" s="38"/>
      <c r="B181" s="16"/>
      <c r="C181" s="26" t="s">
        <v>165</v>
      </c>
      <c r="D181" s="32" t="s">
        <v>166</v>
      </c>
      <c r="E181" s="22" t="s">
        <v>36</v>
      </c>
      <c r="F181" s="77"/>
      <c r="G181" s="43" t="s">
        <v>146</v>
      </c>
      <c r="H181" s="102">
        <v>1</v>
      </c>
      <c r="I181" s="21"/>
    </row>
    <row r="182" spans="1:252" s="41" customFormat="1">
      <c r="A182" s="38"/>
      <c r="B182" s="35"/>
      <c r="C182" s="26" t="s">
        <v>167</v>
      </c>
      <c r="D182" s="32" t="s">
        <v>166</v>
      </c>
      <c r="E182" s="22" t="s">
        <v>36</v>
      </c>
      <c r="F182" s="77"/>
      <c r="G182" s="43" t="s">
        <v>146</v>
      </c>
      <c r="H182" s="102">
        <v>1</v>
      </c>
      <c r="I182" s="21"/>
    </row>
    <row r="183" spans="1:252" s="41" customFormat="1">
      <c r="A183" s="38"/>
      <c r="B183" s="35"/>
      <c r="C183" s="26" t="s">
        <v>169</v>
      </c>
      <c r="D183" s="32" t="s">
        <v>166</v>
      </c>
      <c r="E183" s="22" t="s">
        <v>36</v>
      </c>
      <c r="F183" s="77"/>
      <c r="G183" s="43" t="s">
        <v>146</v>
      </c>
      <c r="H183" s="102">
        <v>1</v>
      </c>
      <c r="I183" s="21"/>
    </row>
    <row r="184" spans="1:252" s="41" customFormat="1">
      <c r="A184" s="38"/>
      <c r="B184" s="35"/>
      <c r="C184" s="26" t="s">
        <v>170</v>
      </c>
      <c r="D184" s="32" t="s">
        <v>166</v>
      </c>
      <c r="E184" s="22" t="s">
        <v>36</v>
      </c>
      <c r="F184" s="77"/>
      <c r="G184" s="43" t="s">
        <v>146</v>
      </c>
      <c r="H184" s="102">
        <v>1</v>
      </c>
      <c r="I184" s="21"/>
    </row>
    <row r="185" spans="1:252" s="41" customFormat="1" ht="12" customHeight="1">
      <c r="A185" s="38"/>
      <c r="B185" s="35"/>
      <c r="C185" s="26" t="s">
        <v>172</v>
      </c>
      <c r="D185" s="32" t="s">
        <v>166</v>
      </c>
      <c r="E185" s="22" t="s">
        <v>36</v>
      </c>
      <c r="F185" s="77"/>
      <c r="G185" s="43" t="s">
        <v>146</v>
      </c>
      <c r="H185" s="102">
        <v>1</v>
      </c>
      <c r="I185" s="21"/>
    </row>
    <row r="186" spans="1:252" s="41" customFormat="1">
      <c r="A186" s="38"/>
      <c r="B186" s="35"/>
      <c r="C186" s="26" t="s">
        <v>173</v>
      </c>
      <c r="D186" s="32" t="s">
        <v>166</v>
      </c>
      <c r="E186" s="22" t="s">
        <v>36</v>
      </c>
      <c r="F186" s="77"/>
      <c r="G186" s="43" t="s">
        <v>146</v>
      </c>
      <c r="H186" s="102">
        <v>1</v>
      </c>
      <c r="I186" s="21"/>
    </row>
    <row r="187" spans="1:252" s="41" customFormat="1">
      <c r="A187" s="38"/>
      <c r="B187" s="35"/>
      <c r="C187" s="26" t="s">
        <v>175</v>
      </c>
      <c r="D187" s="32" t="s">
        <v>166</v>
      </c>
      <c r="E187" s="22" t="s">
        <v>36</v>
      </c>
      <c r="F187" s="77"/>
      <c r="G187" s="43" t="s">
        <v>146</v>
      </c>
      <c r="H187" s="102">
        <v>1</v>
      </c>
      <c r="I187" s="21"/>
    </row>
    <row r="188" spans="1:252" s="41" customFormat="1">
      <c r="A188" s="38"/>
      <c r="B188" s="35"/>
      <c r="C188" s="26" t="s">
        <v>176</v>
      </c>
      <c r="D188" s="32" t="s">
        <v>166</v>
      </c>
      <c r="E188" s="22" t="s">
        <v>36</v>
      </c>
      <c r="F188" s="77"/>
      <c r="G188" s="43" t="s">
        <v>146</v>
      </c>
      <c r="H188" s="102">
        <v>1</v>
      </c>
      <c r="I188" s="21"/>
    </row>
    <row r="189" spans="1:252" s="41" customFormat="1">
      <c r="A189" s="38"/>
      <c r="B189" s="35"/>
      <c r="C189" s="26" t="s">
        <v>178</v>
      </c>
      <c r="D189" s="32" t="s">
        <v>179</v>
      </c>
      <c r="E189" s="22" t="s">
        <v>36</v>
      </c>
      <c r="F189" s="77"/>
      <c r="G189" s="43" t="s">
        <v>146</v>
      </c>
      <c r="H189" s="102">
        <v>1</v>
      </c>
      <c r="I189" s="21"/>
    </row>
    <row r="190" spans="1:252" s="41" customFormat="1">
      <c r="A190" s="38"/>
      <c r="B190" s="35"/>
      <c r="C190" s="26" t="s">
        <v>180</v>
      </c>
      <c r="D190" s="32" t="s">
        <v>179</v>
      </c>
      <c r="E190" s="22" t="s">
        <v>36</v>
      </c>
      <c r="F190" s="77"/>
      <c r="G190" s="43" t="s">
        <v>146</v>
      </c>
      <c r="H190" s="102">
        <v>1</v>
      </c>
      <c r="I190" s="21"/>
    </row>
    <row r="191" spans="1:252" s="41" customFormat="1">
      <c r="A191" s="38"/>
      <c r="B191" s="35"/>
      <c r="C191" s="26" t="s">
        <v>475</v>
      </c>
      <c r="D191" s="32" t="s">
        <v>188</v>
      </c>
      <c r="E191" s="22" t="s">
        <v>36</v>
      </c>
      <c r="F191" s="77"/>
      <c r="G191" s="43"/>
      <c r="H191" s="102">
        <v>1</v>
      </c>
      <c r="I191" s="21"/>
    </row>
    <row r="192" spans="1:252" s="41" customFormat="1">
      <c r="A192" s="38"/>
      <c r="B192" s="35"/>
      <c r="C192" s="26" t="s">
        <v>189</v>
      </c>
      <c r="D192" s="32" t="s">
        <v>190</v>
      </c>
      <c r="E192" s="22" t="s">
        <v>36</v>
      </c>
      <c r="F192" s="77"/>
      <c r="G192" s="43" t="s">
        <v>146</v>
      </c>
      <c r="H192" s="102">
        <v>1</v>
      </c>
      <c r="I192" s="21"/>
    </row>
    <row r="193" spans="1:9" s="41" customFormat="1">
      <c r="A193" s="38"/>
      <c r="B193" s="35"/>
      <c r="C193" s="26" t="s">
        <v>191</v>
      </c>
      <c r="D193" s="32" t="s">
        <v>190</v>
      </c>
      <c r="E193" s="22" t="s">
        <v>35</v>
      </c>
      <c r="F193" s="77"/>
      <c r="G193" s="43" t="s">
        <v>146</v>
      </c>
      <c r="H193" s="102">
        <v>1</v>
      </c>
      <c r="I193" s="21"/>
    </row>
    <row r="194" spans="1:9" s="41" customFormat="1">
      <c r="A194" s="38"/>
      <c r="B194" s="35"/>
      <c r="C194" s="26" t="s">
        <v>171</v>
      </c>
      <c r="D194" s="32" t="s">
        <v>166</v>
      </c>
      <c r="E194" s="22" t="s">
        <v>35</v>
      </c>
      <c r="F194" s="77"/>
      <c r="G194" s="43" t="s">
        <v>146</v>
      </c>
      <c r="H194" s="102">
        <v>1</v>
      </c>
      <c r="I194" s="21"/>
    </row>
    <row r="195" spans="1:9" s="41" customFormat="1">
      <c r="A195" s="38"/>
      <c r="B195" s="35"/>
      <c r="C195" s="26" t="s">
        <v>174</v>
      </c>
      <c r="D195" s="32" t="s">
        <v>166</v>
      </c>
      <c r="E195" s="22" t="s">
        <v>35</v>
      </c>
      <c r="F195" s="77"/>
      <c r="G195" s="43" t="s">
        <v>146</v>
      </c>
      <c r="H195" s="102">
        <v>1</v>
      </c>
      <c r="I195" s="21"/>
    </row>
    <row r="196" spans="1:9" s="41" customFormat="1">
      <c r="A196" s="38"/>
      <c r="B196" s="35"/>
      <c r="C196" s="26" t="s">
        <v>177</v>
      </c>
      <c r="D196" s="32" t="s">
        <v>166</v>
      </c>
      <c r="E196" s="22" t="s">
        <v>36</v>
      </c>
      <c r="F196" s="77"/>
      <c r="G196" s="43" t="s">
        <v>146</v>
      </c>
      <c r="H196" s="102">
        <v>0.5</v>
      </c>
      <c r="I196" s="21"/>
    </row>
    <row r="197" spans="1:9" s="41" customFormat="1">
      <c r="A197" s="38"/>
      <c r="B197" s="35"/>
      <c r="C197" s="26" t="s">
        <v>192</v>
      </c>
      <c r="D197" s="32" t="s">
        <v>193</v>
      </c>
      <c r="E197" s="22" t="s">
        <v>35</v>
      </c>
      <c r="F197" s="77"/>
      <c r="G197" s="43" t="s">
        <v>146</v>
      </c>
      <c r="H197" s="102">
        <v>1</v>
      </c>
      <c r="I197" s="21"/>
    </row>
    <row r="198" spans="1:9" s="41" customFormat="1">
      <c r="A198" s="38"/>
      <c r="B198" s="35"/>
      <c r="C198" s="26" t="s">
        <v>194</v>
      </c>
      <c r="D198" s="32" t="s">
        <v>193</v>
      </c>
      <c r="E198" s="22" t="s">
        <v>35</v>
      </c>
      <c r="F198" s="77"/>
      <c r="G198" s="43" t="s">
        <v>146</v>
      </c>
      <c r="H198" s="102">
        <v>1</v>
      </c>
      <c r="I198" s="21"/>
    </row>
    <row r="199" spans="1:9" s="41" customFormat="1">
      <c r="A199" s="38"/>
      <c r="B199" s="35"/>
      <c r="C199" s="26" t="s">
        <v>195</v>
      </c>
      <c r="D199" s="32" t="s">
        <v>696</v>
      </c>
      <c r="E199" s="22" t="s">
        <v>35</v>
      </c>
      <c r="F199" s="77"/>
      <c r="G199" s="43" t="s">
        <v>146</v>
      </c>
      <c r="H199" s="102">
        <v>1</v>
      </c>
      <c r="I199" s="21"/>
    </row>
    <row r="200" spans="1:9" s="41" customFormat="1">
      <c r="A200" s="38"/>
      <c r="B200" s="35"/>
      <c r="C200" s="26" t="s">
        <v>168</v>
      </c>
      <c r="D200" s="32" t="s">
        <v>166</v>
      </c>
      <c r="E200" s="22" t="s">
        <v>35</v>
      </c>
      <c r="F200" s="77"/>
      <c r="G200" s="43" t="s">
        <v>146</v>
      </c>
      <c r="H200" s="102">
        <v>1</v>
      </c>
      <c r="I200" s="21"/>
    </row>
    <row r="201" spans="1:9" s="41" customFormat="1">
      <c r="A201" s="38"/>
      <c r="B201" s="35"/>
      <c r="C201" s="26" t="s">
        <v>181</v>
      </c>
      <c r="D201" s="32" t="s">
        <v>183</v>
      </c>
      <c r="E201" s="22" t="s">
        <v>35</v>
      </c>
      <c r="F201" s="77"/>
      <c r="G201" s="43" t="s">
        <v>146</v>
      </c>
      <c r="H201" s="102">
        <v>1</v>
      </c>
      <c r="I201" s="21"/>
    </row>
    <row r="202" spans="1:9" s="41" customFormat="1">
      <c r="A202" s="38"/>
      <c r="B202" s="35"/>
      <c r="C202" s="26" t="s">
        <v>182</v>
      </c>
      <c r="D202" s="32" t="s">
        <v>179</v>
      </c>
      <c r="E202" s="22" t="s">
        <v>739</v>
      </c>
      <c r="F202" s="77"/>
      <c r="G202" s="43" t="s">
        <v>146</v>
      </c>
      <c r="H202" s="102">
        <v>1</v>
      </c>
      <c r="I202" s="21"/>
    </row>
    <row r="203" spans="1:9" s="41" customFormat="1">
      <c r="A203" s="38"/>
      <c r="B203" s="35"/>
      <c r="C203" s="26" t="s">
        <v>184</v>
      </c>
      <c r="D203" s="32" t="s">
        <v>183</v>
      </c>
      <c r="E203" s="22" t="s">
        <v>39</v>
      </c>
      <c r="F203" s="77"/>
      <c r="G203" s="43" t="s">
        <v>146</v>
      </c>
      <c r="H203" s="102">
        <v>1</v>
      </c>
      <c r="I203" s="21"/>
    </row>
    <row r="204" spans="1:9" s="41" customFormat="1">
      <c r="A204" s="38"/>
      <c r="B204" s="35"/>
      <c r="C204" s="26" t="s">
        <v>185</v>
      </c>
      <c r="D204" s="32" t="s">
        <v>186</v>
      </c>
      <c r="E204" s="22" t="s">
        <v>39</v>
      </c>
      <c r="F204" s="77"/>
      <c r="G204" s="43" t="s">
        <v>146</v>
      </c>
      <c r="H204" s="102">
        <v>1</v>
      </c>
      <c r="I204" s="21"/>
    </row>
    <row r="205" spans="1:9" s="41" customFormat="1">
      <c r="A205" s="38"/>
      <c r="B205" s="35"/>
      <c r="C205" s="26" t="s">
        <v>187</v>
      </c>
      <c r="D205" s="32" t="s">
        <v>188</v>
      </c>
      <c r="E205" s="22" t="s">
        <v>35</v>
      </c>
      <c r="F205" s="77"/>
      <c r="G205" s="43" t="s">
        <v>146</v>
      </c>
      <c r="H205" s="102">
        <v>1</v>
      </c>
      <c r="I205" s="114"/>
    </row>
    <row r="206" spans="1:9" s="41" customFormat="1">
      <c r="A206" s="38"/>
      <c r="B206" s="35"/>
      <c r="C206" s="26" t="s">
        <v>361</v>
      </c>
      <c r="D206" s="32" t="s">
        <v>362</v>
      </c>
      <c r="E206" s="122" t="s">
        <v>32</v>
      </c>
      <c r="F206" s="126"/>
      <c r="G206" s="43"/>
      <c r="H206" s="102">
        <v>0.2</v>
      </c>
      <c r="I206" s="21" t="s">
        <v>831</v>
      </c>
    </row>
    <row r="207" spans="1:9" s="41" customFormat="1">
      <c r="A207" s="38"/>
      <c r="B207" s="35"/>
      <c r="C207" s="26" t="s">
        <v>462</v>
      </c>
      <c r="D207" s="32" t="s">
        <v>669</v>
      </c>
      <c r="E207" s="22" t="s">
        <v>35</v>
      </c>
      <c r="F207" s="77"/>
      <c r="G207" s="43"/>
      <c r="H207" s="102">
        <v>0.3</v>
      </c>
      <c r="I207" s="21"/>
    </row>
    <row r="208" spans="1:9" s="41" customFormat="1">
      <c r="A208" s="38"/>
      <c r="B208" s="35"/>
      <c r="C208" s="26" t="s">
        <v>461</v>
      </c>
      <c r="D208" s="32" t="s">
        <v>460</v>
      </c>
      <c r="E208" s="22" t="s">
        <v>35</v>
      </c>
      <c r="F208" s="126"/>
      <c r="G208" s="43"/>
      <c r="H208" s="102">
        <v>0.4</v>
      </c>
      <c r="I208" s="21"/>
    </row>
    <row r="209" spans="1:9" s="41" customFormat="1">
      <c r="A209" s="38"/>
      <c r="B209" s="35"/>
      <c r="C209" s="26" t="s">
        <v>740</v>
      </c>
      <c r="D209" s="32" t="s">
        <v>741</v>
      </c>
      <c r="E209" s="22" t="s">
        <v>36</v>
      </c>
      <c r="F209" s="77"/>
      <c r="G209" s="43"/>
      <c r="H209" s="103">
        <v>1</v>
      </c>
      <c r="I209" s="21"/>
    </row>
    <row r="210" spans="1:9" s="41" customFormat="1">
      <c r="A210" s="38"/>
      <c r="B210" s="35"/>
      <c r="C210" s="26"/>
      <c r="D210" s="34"/>
      <c r="E210" s="26"/>
      <c r="F210" s="71" t="s">
        <v>69</v>
      </c>
      <c r="G210" s="43"/>
      <c r="H210" s="104">
        <f xml:space="preserve"> SUM(H175:H209)</f>
        <v>32.4</v>
      </c>
      <c r="I210" s="21"/>
    </row>
    <row r="211" spans="1:9" s="41" customFormat="1">
      <c r="A211" s="55"/>
      <c r="B211" s="48"/>
      <c r="C211" s="44"/>
      <c r="D211" s="45"/>
      <c r="E211" s="44"/>
      <c r="F211" s="67"/>
      <c r="G211" s="48"/>
      <c r="H211" s="107"/>
      <c r="I211" s="36"/>
    </row>
    <row r="212" spans="1:9" s="41" customFormat="1">
      <c r="A212" s="38" t="s">
        <v>59</v>
      </c>
      <c r="B212" s="16" t="s">
        <v>49</v>
      </c>
      <c r="C212" s="26" t="s">
        <v>345</v>
      </c>
      <c r="D212" s="32" t="s">
        <v>151</v>
      </c>
      <c r="E212" s="22" t="s">
        <v>760</v>
      </c>
      <c r="F212" s="77"/>
      <c r="G212" s="43" t="s">
        <v>146</v>
      </c>
      <c r="H212" s="102">
        <v>0.3</v>
      </c>
      <c r="I212" s="21"/>
    </row>
    <row r="213" spans="1:9" s="41" customFormat="1">
      <c r="A213" s="38" t="s">
        <v>331</v>
      </c>
      <c r="B213" s="16" t="s">
        <v>344</v>
      </c>
      <c r="C213" s="41" t="s">
        <v>345</v>
      </c>
      <c r="D213" s="37" t="s">
        <v>151</v>
      </c>
      <c r="E213" s="53" t="s">
        <v>346</v>
      </c>
      <c r="F213" s="53"/>
      <c r="H213" s="109">
        <v>0.6</v>
      </c>
      <c r="I213" s="21"/>
    </row>
    <row r="214" spans="1:9" s="41" customFormat="1">
      <c r="A214" s="38" t="s">
        <v>58</v>
      </c>
      <c r="B214" s="16" t="s">
        <v>55</v>
      </c>
      <c r="C214" s="26" t="s">
        <v>465</v>
      </c>
      <c r="D214" s="32" t="s">
        <v>515</v>
      </c>
      <c r="E214" s="22" t="s">
        <v>17</v>
      </c>
      <c r="F214" s="77"/>
      <c r="G214" s="43"/>
      <c r="H214" s="102">
        <v>0.7</v>
      </c>
      <c r="I214" s="21"/>
    </row>
    <row r="215" spans="1:9" s="41" customFormat="1">
      <c r="A215" s="38"/>
      <c r="B215" s="16"/>
      <c r="C215" s="26" t="s">
        <v>347</v>
      </c>
      <c r="D215" s="32" t="s">
        <v>348</v>
      </c>
      <c r="E215" s="22" t="s">
        <v>33</v>
      </c>
      <c r="F215" s="77"/>
      <c r="G215" s="43" t="s">
        <v>146</v>
      </c>
      <c r="H215" s="102">
        <v>0.3</v>
      </c>
      <c r="I215" s="21"/>
    </row>
    <row r="216" spans="1:9" s="41" customFormat="1">
      <c r="A216" s="34"/>
      <c r="B216" s="35"/>
      <c r="C216" s="26" t="s">
        <v>349</v>
      </c>
      <c r="D216" s="32" t="s">
        <v>697</v>
      </c>
      <c r="E216" s="22" t="s">
        <v>31</v>
      </c>
      <c r="F216" s="77"/>
      <c r="G216" s="43" t="s">
        <v>146</v>
      </c>
      <c r="H216" s="102">
        <v>0.6</v>
      </c>
      <c r="I216" s="21"/>
    </row>
    <row r="217" spans="1:9" s="41" customFormat="1">
      <c r="A217" s="34"/>
      <c r="B217" s="35"/>
      <c r="C217" s="26" t="s">
        <v>350</v>
      </c>
      <c r="D217" s="32" t="s">
        <v>698</v>
      </c>
      <c r="E217" s="22" t="s">
        <v>32</v>
      </c>
      <c r="F217" s="77"/>
      <c r="G217" s="43" t="s">
        <v>154</v>
      </c>
      <c r="H217" s="102">
        <v>0.8</v>
      </c>
      <c r="I217" s="21"/>
    </row>
    <row r="218" spans="1:9" s="41" customFormat="1">
      <c r="A218" s="34"/>
      <c r="B218" s="35"/>
      <c r="C218" s="125" t="s">
        <v>665</v>
      </c>
      <c r="D218" s="123" t="s">
        <v>825</v>
      </c>
      <c r="E218" s="122" t="s">
        <v>587</v>
      </c>
      <c r="F218" s="126"/>
      <c r="G218" s="115"/>
      <c r="H218" s="127">
        <v>0.2</v>
      </c>
      <c r="I218" s="21" t="s">
        <v>832</v>
      </c>
    </row>
    <row r="219" spans="1:9" s="41" customFormat="1">
      <c r="A219" s="38"/>
      <c r="B219" s="35"/>
      <c r="C219" s="26"/>
      <c r="D219" s="34"/>
      <c r="E219" s="26"/>
      <c r="F219" s="71" t="s">
        <v>69</v>
      </c>
      <c r="G219" s="43" t="s">
        <v>351</v>
      </c>
      <c r="H219" s="104">
        <f xml:space="preserve"> SUM(H212:H218)</f>
        <v>3.5</v>
      </c>
      <c r="I219" s="21"/>
    </row>
    <row r="220" spans="1:9" s="41" customFormat="1">
      <c r="A220" s="55"/>
      <c r="B220" s="48"/>
      <c r="C220" s="44"/>
      <c r="D220" s="45"/>
      <c r="E220" s="44"/>
      <c r="F220" s="67"/>
      <c r="G220" s="48"/>
      <c r="H220" s="107"/>
      <c r="I220" s="36"/>
    </row>
    <row r="221" spans="1:9" s="41" customFormat="1">
      <c r="A221" s="38" t="s">
        <v>60</v>
      </c>
      <c r="B221" s="16" t="s">
        <v>196</v>
      </c>
      <c r="C221" s="26" t="s">
        <v>134</v>
      </c>
      <c r="D221" s="32" t="s">
        <v>151</v>
      </c>
      <c r="E221" s="22" t="s">
        <v>28</v>
      </c>
      <c r="F221" s="77"/>
      <c r="G221" s="43"/>
      <c r="H221" s="102">
        <v>0.2</v>
      </c>
      <c r="I221" s="21"/>
    </row>
    <row r="222" spans="1:9" s="41" customFormat="1">
      <c r="A222" s="38" t="s">
        <v>59</v>
      </c>
      <c r="B222" s="16" t="s">
        <v>197</v>
      </c>
      <c r="C222" s="26" t="s">
        <v>585</v>
      </c>
      <c r="D222" s="32" t="s">
        <v>220</v>
      </c>
      <c r="E222" s="22" t="s">
        <v>80</v>
      </c>
      <c r="F222" s="77"/>
      <c r="G222" s="43"/>
      <c r="H222" s="102">
        <v>0.4</v>
      </c>
      <c r="I222" s="21"/>
    </row>
    <row r="223" spans="1:9" s="41" customFormat="1">
      <c r="A223" s="38" t="s">
        <v>33</v>
      </c>
      <c r="B223" s="16" t="s">
        <v>208</v>
      </c>
      <c r="C223" s="26" t="s">
        <v>199</v>
      </c>
      <c r="D223" s="32" t="s">
        <v>699</v>
      </c>
      <c r="E223" s="22" t="s">
        <v>33</v>
      </c>
      <c r="F223" s="126"/>
      <c r="G223" s="43"/>
      <c r="H223" s="102">
        <v>0.7</v>
      </c>
      <c r="I223" s="21"/>
    </row>
    <row r="224" spans="1:9" s="41" customFormat="1">
      <c r="A224" s="38"/>
      <c r="B224" s="35"/>
      <c r="C224" s="26" t="s">
        <v>202</v>
      </c>
      <c r="D224" s="32" t="s">
        <v>203</v>
      </c>
      <c r="E224" s="22" t="s">
        <v>35</v>
      </c>
      <c r="F224" s="77"/>
      <c r="G224" s="43"/>
      <c r="H224" s="102">
        <v>0.2</v>
      </c>
      <c r="I224" s="21"/>
    </row>
    <row r="225" spans="1:9" s="41" customFormat="1">
      <c r="A225" s="38"/>
      <c r="B225" s="35"/>
      <c r="C225" s="26" t="s">
        <v>204</v>
      </c>
      <c r="D225" s="32" t="s">
        <v>205</v>
      </c>
      <c r="E225" s="22" t="s">
        <v>35</v>
      </c>
      <c r="F225" s="77"/>
      <c r="G225" s="43"/>
      <c r="H225" s="102">
        <v>0.1</v>
      </c>
      <c r="I225" s="21"/>
    </row>
    <row r="226" spans="1:9" s="41" customFormat="1">
      <c r="A226" s="38"/>
      <c r="B226" s="35"/>
      <c r="C226" s="26" t="s">
        <v>504</v>
      </c>
      <c r="D226" s="32" t="s">
        <v>201</v>
      </c>
      <c r="E226" s="22" t="s">
        <v>476</v>
      </c>
      <c r="F226" s="77"/>
      <c r="G226" s="43"/>
      <c r="H226" s="102">
        <v>0.6</v>
      </c>
      <c r="I226" s="21"/>
    </row>
    <row r="227" spans="1:9" s="41" customFormat="1">
      <c r="A227" s="38"/>
      <c r="B227" s="35"/>
      <c r="C227" s="26" t="s">
        <v>473</v>
      </c>
      <c r="D227" s="32" t="s">
        <v>474</v>
      </c>
      <c r="E227" s="22" t="s">
        <v>587</v>
      </c>
      <c r="F227" s="77"/>
      <c r="G227" s="43"/>
      <c r="H227" s="102">
        <v>0.4</v>
      </c>
      <c r="I227" s="21"/>
    </row>
    <row r="228" spans="1:9" s="41" customFormat="1">
      <c r="A228" s="38"/>
      <c r="B228" s="35"/>
      <c r="C228" s="26" t="s">
        <v>207</v>
      </c>
      <c r="D228" s="32" t="s">
        <v>235</v>
      </c>
      <c r="E228" s="22" t="s">
        <v>32</v>
      </c>
      <c r="F228" s="77"/>
      <c r="G228" s="43"/>
      <c r="H228" s="103">
        <v>0.3</v>
      </c>
      <c r="I228" s="21"/>
    </row>
    <row r="229" spans="1:9" s="41" customFormat="1">
      <c r="A229" s="38"/>
      <c r="B229" s="35"/>
      <c r="C229" s="26"/>
      <c r="D229" s="32"/>
      <c r="E229" s="22"/>
      <c r="F229" s="71" t="s">
        <v>69</v>
      </c>
      <c r="G229" s="43"/>
      <c r="H229" s="104">
        <f>SUM(H221:H228)</f>
        <v>2.9</v>
      </c>
      <c r="I229" s="21"/>
    </row>
    <row r="230" spans="1:9" s="41" customFormat="1">
      <c r="A230" s="38"/>
      <c r="B230" s="35"/>
      <c r="C230" s="26"/>
      <c r="D230" s="32"/>
      <c r="E230" s="22"/>
      <c r="F230" s="77"/>
      <c r="G230" s="43"/>
      <c r="H230" s="102"/>
      <c r="I230" s="21"/>
    </row>
    <row r="231" spans="1:9" s="54" customFormat="1">
      <c r="A231" s="38" t="s">
        <v>60</v>
      </c>
      <c r="B231" s="16" t="s">
        <v>196</v>
      </c>
      <c r="C231" s="34" t="s">
        <v>585</v>
      </c>
      <c r="D231" s="32" t="s">
        <v>573</v>
      </c>
      <c r="E231" s="76" t="s">
        <v>80</v>
      </c>
      <c r="F231" s="77"/>
      <c r="G231" s="43"/>
      <c r="H231" s="102">
        <v>0.1</v>
      </c>
      <c r="I231" s="21"/>
    </row>
    <row r="232" spans="1:9" s="41" customFormat="1">
      <c r="A232" s="38" t="s">
        <v>59</v>
      </c>
      <c r="B232" s="16" t="s">
        <v>197</v>
      </c>
      <c r="C232" s="26" t="s">
        <v>210</v>
      </c>
      <c r="D232" s="32" t="s">
        <v>700</v>
      </c>
      <c r="E232" s="22" t="s">
        <v>477</v>
      </c>
      <c r="F232" s="77"/>
      <c r="G232" s="43"/>
      <c r="H232" s="102">
        <v>0.9</v>
      </c>
      <c r="I232" s="21"/>
    </row>
    <row r="233" spans="1:9" s="41" customFormat="1">
      <c r="A233" s="38" t="s">
        <v>40</v>
      </c>
      <c r="B233" s="16" t="s">
        <v>209</v>
      </c>
      <c r="C233" s="26" t="s">
        <v>214</v>
      </c>
      <c r="D233" s="32" t="s">
        <v>580</v>
      </c>
      <c r="E233" s="22" t="s">
        <v>32</v>
      </c>
      <c r="F233" s="77"/>
      <c r="G233" s="43"/>
      <c r="H233" s="102">
        <v>1</v>
      </c>
      <c r="I233" s="21"/>
    </row>
    <row r="234" spans="1:9" s="41" customFormat="1">
      <c r="A234" s="38"/>
      <c r="B234" s="35"/>
      <c r="C234" s="26" t="s">
        <v>216</v>
      </c>
      <c r="D234" s="32" t="s">
        <v>212</v>
      </c>
      <c r="E234" s="22" t="s">
        <v>479</v>
      </c>
      <c r="F234" s="77"/>
      <c r="G234" s="43"/>
      <c r="H234" s="102">
        <v>0.5</v>
      </c>
      <c r="I234" s="21"/>
    </row>
    <row r="235" spans="1:9" s="41" customFormat="1">
      <c r="A235" s="38"/>
      <c r="B235" s="35"/>
      <c r="C235" s="26" t="s">
        <v>213</v>
      </c>
      <c r="D235" s="32" t="s">
        <v>212</v>
      </c>
      <c r="E235" s="22" t="s">
        <v>478</v>
      </c>
      <c r="F235" s="77"/>
      <c r="G235" s="43"/>
      <c r="H235" s="102">
        <v>1</v>
      </c>
      <c r="I235" s="21"/>
    </row>
    <row r="236" spans="1:9" s="41" customFormat="1">
      <c r="A236" s="38"/>
      <c r="B236" s="35"/>
      <c r="C236" s="26" t="s">
        <v>215</v>
      </c>
      <c r="D236" s="32" t="s">
        <v>212</v>
      </c>
      <c r="E236" s="22" t="s">
        <v>32</v>
      </c>
      <c r="F236" s="77"/>
      <c r="G236" s="43"/>
      <c r="H236" s="102">
        <v>0.5</v>
      </c>
      <c r="I236" s="21"/>
    </row>
    <row r="237" spans="1:9" s="41" customFormat="1">
      <c r="A237" s="38"/>
      <c r="B237" s="35"/>
      <c r="C237" s="26" t="s">
        <v>211</v>
      </c>
      <c r="D237" s="32" t="s">
        <v>212</v>
      </c>
      <c r="E237" s="22" t="s">
        <v>479</v>
      </c>
      <c r="F237" s="77"/>
      <c r="G237" s="43"/>
      <c r="H237" s="102">
        <v>1</v>
      </c>
      <c r="I237" s="21"/>
    </row>
    <row r="238" spans="1:9" s="41" customFormat="1">
      <c r="A238" s="38"/>
      <c r="B238" s="35"/>
      <c r="C238" s="26" t="s">
        <v>217</v>
      </c>
      <c r="D238" s="32" t="s">
        <v>212</v>
      </c>
      <c r="E238" s="22" t="s">
        <v>478</v>
      </c>
      <c r="F238" s="77"/>
      <c r="G238" s="43"/>
      <c r="H238" s="103">
        <v>0.6</v>
      </c>
      <c r="I238" s="21"/>
    </row>
    <row r="239" spans="1:9" s="41" customFormat="1">
      <c r="A239" s="38"/>
      <c r="B239" s="35"/>
      <c r="C239" s="26"/>
      <c r="D239" s="32"/>
      <c r="E239" s="22"/>
      <c r="F239" s="71" t="s">
        <v>69</v>
      </c>
      <c r="G239" s="43"/>
      <c r="H239" s="104">
        <f>SUM(H231:H238)</f>
        <v>5.6</v>
      </c>
      <c r="I239" s="21"/>
    </row>
    <row r="240" spans="1:9" s="41" customFormat="1">
      <c r="A240" s="55"/>
      <c r="B240" s="48"/>
      <c r="C240" s="44"/>
      <c r="D240" s="45"/>
      <c r="E240" s="44"/>
      <c r="F240" s="67"/>
      <c r="G240" s="48"/>
      <c r="H240" s="107"/>
      <c r="I240" s="36"/>
    </row>
    <row r="241" spans="1:9" s="41" customFormat="1">
      <c r="A241" s="38"/>
      <c r="B241" s="35"/>
      <c r="C241" s="26"/>
      <c r="D241" s="32"/>
      <c r="E241" s="22"/>
      <c r="F241" s="77"/>
      <c r="G241" s="43"/>
      <c r="H241" s="102"/>
      <c r="I241" s="21"/>
    </row>
    <row r="242" spans="1:9" s="54" customFormat="1">
      <c r="A242" s="38" t="s">
        <v>60</v>
      </c>
      <c r="B242" s="16" t="s">
        <v>196</v>
      </c>
      <c r="C242" s="26" t="s">
        <v>199</v>
      </c>
      <c r="D242" s="32" t="s">
        <v>226</v>
      </c>
      <c r="E242" s="22" t="s">
        <v>33</v>
      </c>
      <c r="F242" s="77"/>
      <c r="G242" s="43"/>
      <c r="H242" s="102">
        <v>0.1</v>
      </c>
      <c r="I242" s="21"/>
    </row>
    <row r="243" spans="1:9" s="41" customFormat="1">
      <c r="A243" s="38" t="s">
        <v>59</v>
      </c>
      <c r="B243" s="16" t="s">
        <v>197</v>
      </c>
      <c r="C243" s="26" t="s">
        <v>210</v>
      </c>
      <c r="D243" s="32" t="s">
        <v>226</v>
      </c>
      <c r="E243" s="22" t="s">
        <v>454</v>
      </c>
      <c r="F243" s="77"/>
      <c r="G243" s="43"/>
      <c r="H243" s="102">
        <v>0.1</v>
      </c>
      <c r="I243" s="21"/>
    </row>
    <row r="244" spans="1:9" s="41" customFormat="1">
      <c r="A244" s="38" t="s">
        <v>37</v>
      </c>
      <c r="B244" s="16" t="s">
        <v>218</v>
      </c>
      <c r="C244" s="26" t="s">
        <v>206</v>
      </c>
      <c r="D244" s="32" t="s">
        <v>226</v>
      </c>
      <c r="E244" s="22" t="s">
        <v>35</v>
      </c>
      <c r="F244" s="77"/>
      <c r="G244" s="43"/>
      <c r="H244" s="102">
        <v>0.1</v>
      </c>
      <c r="I244" s="21"/>
    </row>
    <row r="245" spans="1:9" s="41" customFormat="1">
      <c r="A245" s="38"/>
      <c r="B245" s="35"/>
      <c r="C245" s="26" t="s">
        <v>202</v>
      </c>
      <c r="D245" s="32" t="s">
        <v>203</v>
      </c>
      <c r="E245" s="22" t="s">
        <v>478</v>
      </c>
      <c r="F245" s="77"/>
      <c r="G245" s="43"/>
      <c r="H245" s="103">
        <v>0.1</v>
      </c>
      <c r="I245" s="21"/>
    </row>
    <row r="246" spans="1:9" s="41" customFormat="1">
      <c r="A246" s="38"/>
      <c r="B246" s="35"/>
      <c r="C246" s="26"/>
      <c r="D246" s="32"/>
      <c r="E246" s="22"/>
      <c r="F246" s="71" t="s">
        <v>69</v>
      </c>
      <c r="G246" s="43"/>
      <c r="H246" s="104">
        <f>SUM(H242:H245)</f>
        <v>0.4</v>
      </c>
      <c r="I246" s="21"/>
    </row>
    <row r="247" spans="1:9" s="41" customFormat="1">
      <c r="A247" s="55"/>
      <c r="B247" s="48"/>
      <c r="C247" s="44"/>
      <c r="D247" s="45"/>
      <c r="E247" s="44"/>
      <c r="F247" s="67"/>
      <c r="G247" s="48"/>
      <c r="H247" s="107"/>
      <c r="I247" s="36"/>
    </row>
    <row r="248" spans="1:9" s="41" customFormat="1">
      <c r="A248" s="38"/>
      <c r="B248" s="35"/>
      <c r="C248" s="26"/>
      <c r="D248" s="32"/>
      <c r="E248" s="22"/>
      <c r="F248" s="77"/>
      <c r="G248" s="43"/>
      <c r="H248" s="102"/>
      <c r="I248" s="21"/>
    </row>
    <row r="249" spans="1:9" s="41" customFormat="1">
      <c r="A249" s="38" t="s">
        <v>60</v>
      </c>
      <c r="B249" s="16" t="s">
        <v>196</v>
      </c>
      <c r="C249" s="26" t="s">
        <v>586</v>
      </c>
      <c r="D249" s="32" t="s">
        <v>574</v>
      </c>
      <c r="E249" s="22" t="s">
        <v>33</v>
      </c>
      <c r="F249" s="77"/>
      <c r="G249" s="43"/>
      <c r="H249" s="102">
        <v>1</v>
      </c>
      <c r="I249" s="21"/>
    </row>
    <row r="250" spans="1:9" s="41" customFormat="1">
      <c r="A250" s="38" t="s">
        <v>59</v>
      </c>
      <c r="B250" s="16" t="s">
        <v>197</v>
      </c>
      <c r="C250" s="26" t="s">
        <v>221</v>
      </c>
      <c r="D250" s="32" t="s">
        <v>222</v>
      </c>
      <c r="E250" s="22" t="s">
        <v>17</v>
      </c>
      <c r="F250" s="77"/>
      <c r="G250" s="43"/>
      <c r="H250" s="102">
        <v>0.7</v>
      </c>
      <c r="I250" s="21"/>
    </row>
    <row r="251" spans="1:9" s="41" customFormat="1">
      <c r="A251" s="38" t="s">
        <v>82</v>
      </c>
      <c r="B251" s="16" t="s">
        <v>219</v>
      </c>
      <c r="C251" s="26" t="s">
        <v>223</v>
      </c>
      <c r="D251" s="32" t="s">
        <v>222</v>
      </c>
      <c r="E251" s="22" t="s">
        <v>724</v>
      </c>
      <c r="F251" s="77"/>
      <c r="G251" s="98"/>
      <c r="H251" s="103">
        <v>1</v>
      </c>
      <c r="I251" s="114"/>
    </row>
    <row r="252" spans="1:9" s="41" customFormat="1">
      <c r="A252" s="38"/>
      <c r="B252" s="35"/>
      <c r="C252" s="26"/>
      <c r="D252" s="32"/>
      <c r="E252" s="22"/>
      <c r="F252" s="71" t="s">
        <v>69</v>
      </c>
      <c r="G252" s="43"/>
      <c r="H252" s="104">
        <f>SUM(H249:H251)</f>
        <v>2.7</v>
      </c>
      <c r="I252" s="21"/>
    </row>
    <row r="253" spans="1:9" s="41" customFormat="1">
      <c r="A253" s="55"/>
      <c r="B253" s="48"/>
      <c r="C253" s="44"/>
      <c r="D253" s="46"/>
      <c r="E253" s="47"/>
      <c r="F253" s="90"/>
      <c r="G253" s="49"/>
      <c r="H253" s="105"/>
      <c r="I253" s="36"/>
    </row>
    <row r="254" spans="1:9" s="41" customFormat="1">
      <c r="A254" s="38"/>
      <c r="B254" s="35"/>
      <c r="C254" s="26"/>
      <c r="D254" s="32"/>
      <c r="E254" s="22"/>
      <c r="F254" s="77"/>
      <c r="G254" s="43"/>
      <c r="H254" s="102"/>
      <c r="I254" s="21"/>
    </row>
    <row r="255" spans="1:9" s="41" customFormat="1">
      <c r="A255" s="38" t="s">
        <v>60</v>
      </c>
      <c r="B255" s="16" t="s">
        <v>196</v>
      </c>
      <c r="C255" s="26" t="s">
        <v>585</v>
      </c>
      <c r="D255" s="32" t="s">
        <v>220</v>
      </c>
      <c r="E255" s="22" t="s">
        <v>80</v>
      </c>
      <c r="F255" s="77"/>
      <c r="G255" s="43"/>
      <c r="H255" s="102">
        <v>0.1</v>
      </c>
      <c r="I255" s="21"/>
    </row>
    <row r="256" spans="1:9" s="54" customFormat="1">
      <c r="A256" s="38" t="s">
        <v>60</v>
      </c>
      <c r="B256" s="16" t="s">
        <v>224</v>
      </c>
      <c r="C256" s="26" t="s">
        <v>199</v>
      </c>
      <c r="D256" s="32" t="s">
        <v>701</v>
      </c>
      <c r="E256" s="22" t="s">
        <v>662</v>
      </c>
      <c r="F256" s="77"/>
      <c r="G256" s="43"/>
      <c r="H256" s="102">
        <v>0.2</v>
      </c>
      <c r="I256" s="21"/>
    </row>
    <row r="257" spans="1:9" s="41" customFormat="1">
      <c r="A257" s="38" t="s">
        <v>33</v>
      </c>
      <c r="B257" s="16" t="s">
        <v>227</v>
      </c>
      <c r="C257" s="26" t="s">
        <v>225</v>
      </c>
      <c r="D257" s="32" t="s">
        <v>701</v>
      </c>
      <c r="E257" s="22" t="s">
        <v>32</v>
      </c>
      <c r="F257" s="77"/>
      <c r="G257" s="43"/>
      <c r="H257" s="102">
        <v>1</v>
      </c>
      <c r="I257" s="21"/>
    </row>
    <row r="258" spans="1:9" s="41" customFormat="1">
      <c r="A258" s="38"/>
      <c r="B258" s="35"/>
      <c r="C258" s="26" t="s">
        <v>202</v>
      </c>
      <c r="D258" s="32" t="s">
        <v>203</v>
      </c>
      <c r="E258" s="22" t="s">
        <v>35</v>
      </c>
      <c r="F258" s="77"/>
      <c r="G258" s="43"/>
      <c r="H258" s="103">
        <v>0.1</v>
      </c>
      <c r="I258" s="21"/>
    </row>
    <row r="259" spans="1:9" s="41" customFormat="1">
      <c r="A259" s="38"/>
      <c r="B259" s="35"/>
      <c r="C259" s="26"/>
      <c r="D259" s="32"/>
      <c r="E259" s="22"/>
      <c r="F259" s="71" t="s">
        <v>69</v>
      </c>
      <c r="G259" s="43"/>
      <c r="H259" s="104">
        <f>SUM(H255:H258)</f>
        <v>1.4000000000000001</v>
      </c>
      <c r="I259" s="21"/>
    </row>
    <row r="260" spans="1:9" s="41" customFormat="1">
      <c r="A260" s="55"/>
      <c r="B260" s="48"/>
      <c r="C260" s="44"/>
      <c r="D260" s="46"/>
      <c r="E260" s="47"/>
      <c r="F260" s="67"/>
      <c r="G260" s="49"/>
      <c r="H260" s="110"/>
      <c r="I260" s="36"/>
    </row>
    <row r="261" spans="1:9" s="41" customFormat="1">
      <c r="A261" s="38"/>
      <c r="B261" s="16"/>
      <c r="C261" s="26"/>
      <c r="D261" s="32"/>
      <c r="E261" s="22"/>
      <c r="F261" s="77"/>
      <c r="G261" s="43"/>
      <c r="H261" s="103"/>
      <c r="I261" s="21"/>
    </row>
    <row r="262" spans="1:9" s="41" customFormat="1">
      <c r="A262" s="38" t="s">
        <v>60</v>
      </c>
      <c r="B262" s="16" t="s">
        <v>196</v>
      </c>
      <c r="C262" s="26" t="s">
        <v>202</v>
      </c>
      <c r="D262" s="32" t="s">
        <v>203</v>
      </c>
      <c r="E262" s="22" t="s">
        <v>35</v>
      </c>
      <c r="F262" s="77"/>
      <c r="G262" s="43"/>
      <c r="H262" s="103">
        <v>0.2</v>
      </c>
      <c r="I262" s="21"/>
    </row>
    <row r="263" spans="1:9" s="41" customFormat="1">
      <c r="A263" s="38" t="s">
        <v>60</v>
      </c>
      <c r="B263" s="16" t="s">
        <v>224</v>
      </c>
      <c r="C263" s="26"/>
      <c r="D263" s="32"/>
      <c r="E263" s="22"/>
      <c r="F263" s="71" t="s">
        <v>69</v>
      </c>
      <c r="G263" s="43"/>
      <c r="H263" s="104">
        <f>SUM(H262:H262)</f>
        <v>0.2</v>
      </c>
      <c r="I263" s="21"/>
    </row>
    <row r="264" spans="1:9" s="41" customFormat="1">
      <c r="A264" s="38" t="s">
        <v>40</v>
      </c>
      <c r="B264" s="16" t="s">
        <v>228</v>
      </c>
      <c r="C264" s="26"/>
      <c r="D264" s="32"/>
      <c r="E264" s="22"/>
      <c r="F264" s="77"/>
      <c r="G264" s="43"/>
      <c r="H264" s="102"/>
      <c r="I264" s="21"/>
    </row>
    <row r="265" spans="1:9" s="41" customFormat="1">
      <c r="A265" s="55"/>
      <c r="B265" s="48"/>
      <c r="C265" s="44"/>
      <c r="D265" s="46"/>
      <c r="E265" s="47"/>
      <c r="F265" s="67"/>
      <c r="G265" s="49"/>
      <c r="H265" s="110"/>
      <c r="I265" s="36"/>
    </row>
    <row r="266" spans="1:9" s="41" customFormat="1">
      <c r="A266" s="38"/>
      <c r="B266" s="35"/>
      <c r="C266" s="26"/>
      <c r="D266" s="32"/>
      <c r="E266" s="22"/>
      <c r="F266" s="77"/>
      <c r="G266" s="43"/>
      <c r="H266" s="102"/>
      <c r="I266" s="21"/>
    </row>
    <row r="267" spans="1:9" s="54" customFormat="1">
      <c r="A267" s="38" t="s">
        <v>60</v>
      </c>
      <c r="B267" s="16" t="s">
        <v>196</v>
      </c>
      <c r="C267" s="26" t="s">
        <v>585</v>
      </c>
      <c r="D267" s="32" t="s">
        <v>573</v>
      </c>
      <c r="E267" s="22" t="s">
        <v>80</v>
      </c>
      <c r="F267" s="77"/>
      <c r="G267" s="43"/>
      <c r="H267" s="102">
        <v>0.2</v>
      </c>
      <c r="I267" s="21"/>
    </row>
    <row r="268" spans="1:9" s="54" customFormat="1">
      <c r="A268" s="38" t="s">
        <v>60</v>
      </c>
      <c r="B268" s="16" t="s">
        <v>224</v>
      </c>
      <c r="C268" s="26" t="s">
        <v>473</v>
      </c>
      <c r="D268" s="32" t="s">
        <v>474</v>
      </c>
      <c r="E268" s="22" t="s">
        <v>587</v>
      </c>
      <c r="F268" s="77"/>
      <c r="G268" s="43"/>
      <c r="H268" s="102">
        <v>0.1</v>
      </c>
      <c r="I268" s="21"/>
    </row>
    <row r="269" spans="1:9" s="41" customFormat="1">
      <c r="A269" s="38" t="s">
        <v>37</v>
      </c>
      <c r="B269" s="16" t="s">
        <v>229</v>
      </c>
      <c r="C269" s="26" t="s">
        <v>202</v>
      </c>
      <c r="D269" s="32" t="s">
        <v>203</v>
      </c>
      <c r="E269" s="22" t="s">
        <v>35</v>
      </c>
      <c r="F269" s="77"/>
      <c r="G269" s="43"/>
      <c r="H269" s="103">
        <v>0.1</v>
      </c>
      <c r="I269" s="21"/>
    </row>
    <row r="270" spans="1:9" s="41" customFormat="1">
      <c r="A270" s="38"/>
      <c r="B270" s="35"/>
      <c r="C270" s="26"/>
      <c r="D270" s="32"/>
      <c r="E270" s="22"/>
      <c r="F270" s="71" t="s">
        <v>69</v>
      </c>
      <c r="G270" s="43"/>
      <c r="H270" s="104">
        <f>SUM(H267:H269)</f>
        <v>0.4</v>
      </c>
      <c r="I270" s="21"/>
    </row>
    <row r="271" spans="1:9" s="41" customFormat="1">
      <c r="A271" s="55"/>
      <c r="B271" s="48"/>
      <c r="C271" s="44"/>
      <c r="D271" s="46"/>
      <c r="E271" s="47"/>
      <c r="F271" s="67"/>
      <c r="G271" s="49"/>
      <c r="H271" s="110"/>
      <c r="I271" s="36"/>
    </row>
    <row r="272" spans="1:9" s="41" customFormat="1">
      <c r="A272" s="38"/>
      <c r="B272" s="35"/>
      <c r="C272" s="26"/>
      <c r="D272" s="32"/>
      <c r="E272" s="22"/>
      <c r="F272" s="77"/>
      <c r="G272" s="43"/>
      <c r="H272" s="102"/>
      <c r="I272" s="21"/>
    </row>
    <row r="273" spans="1:9" s="41" customFormat="1">
      <c r="A273" s="38" t="s">
        <v>60</v>
      </c>
      <c r="B273" s="16" t="s">
        <v>196</v>
      </c>
      <c r="C273" s="26" t="s">
        <v>200</v>
      </c>
      <c r="D273" s="32" t="s">
        <v>232</v>
      </c>
      <c r="E273" s="22" t="s">
        <v>31</v>
      </c>
      <c r="F273" s="77"/>
      <c r="G273" s="43"/>
      <c r="H273" s="102">
        <v>0.7</v>
      </c>
      <c r="I273" s="21"/>
    </row>
    <row r="274" spans="1:9" s="41" customFormat="1">
      <c r="A274" s="38" t="s">
        <v>139</v>
      </c>
      <c r="B274" s="16" t="s">
        <v>230</v>
      </c>
      <c r="C274" s="26" t="s">
        <v>202</v>
      </c>
      <c r="D274" s="32" t="s">
        <v>203</v>
      </c>
      <c r="E274" s="22" t="s">
        <v>35</v>
      </c>
      <c r="F274" s="77"/>
      <c r="G274" s="43"/>
      <c r="H274" s="102">
        <v>0.2</v>
      </c>
      <c r="I274" s="21"/>
    </row>
    <row r="275" spans="1:9" s="41" customFormat="1">
      <c r="A275" s="38" t="s">
        <v>33</v>
      </c>
      <c r="B275" s="16" t="s">
        <v>231</v>
      </c>
      <c r="C275" s="26" t="s">
        <v>204</v>
      </c>
      <c r="D275" s="32" t="s">
        <v>205</v>
      </c>
      <c r="E275" s="22" t="s">
        <v>35</v>
      </c>
      <c r="F275" s="77"/>
      <c r="G275" s="43"/>
      <c r="H275" s="102">
        <v>0.8</v>
      </c>
      <c r="I275" s="21"/>
    </row>
    <row r="276" spans="1:9" s="41" customFormat="1">
      <c r="A276" s="38"/>
      <c r="B276" s="35"/>
      <c r="C276" s="26" t="s">
        <v>206</v>
      </c>
      <c r="D276" s="32" t="s">
        <v>205</v>
      </c>
      <c r="E276" s="22" t="s">
        <v>35</v>
      </c>
      <c r="F276" s="77"/>
      <c r="G276" s="43"/>
      <c r="H276" s="102">
        <v>0.5</v>
      </c>
      <c r="I276" s="21"/>
    </row>
    <row r="277" spans="1:9" s="41" customFormat="1">
      <c r="A277" s="38"/>
      <c r="B277" s="35"/>
      <c r="C277" s="26" t="s">
        <v>504</v>
      </c>
      <c r="D277" s="32" t="s">
        <v>232</v>
      </c>
      <c r="E277" s="22" t="s">
        <v>3</v>
      </c>
      <c r="F277" s="77"/>
      <c r="G277" s="43"/>
      <c r="H277" s="103">
        <v>0.3</v>
      </c>
      <c r="I277" s="21"/>
    </row>
    <row r="278" spans="1:9" s="41" customFormat="1">
      <c r="A278" s="38"/>
      <c r="B278" s="35"/>
      <c r="C278" s="26"/>
      <c r="D278" s="32"/>
      <c r="E278" s="22"/>
      <c r="F278" s="71" t="s">
        <v>69</v>
      </c>
      <c r="G278" s="43"/>
      <c r="H278" s="104">
        <f>SUM(H273:H277)</f>
        <v>2.5</v>
      </c>
      <c r="I278" s="21"/>
    </row>
    <row r="279" spans="1:9" s="41" customFormat="1">
      <c r="A279" s="55"/>
      <c r="B279" s="48"/>
      <c r="C279" s="44"/>
      <c r="D279" s="45"/>
      <c r="E279" s="44"/>
      <c r="F279" s="67"/>
      <c r="G279" s="48"/>
      <c r="H279" s="107"/>
      <c r="I279" s="36"/>
    </row>
    <row r="280" spans="1:9" s="41" customFormat="1">
      <c r="A280" s="38"/>
      <c r="B280" s="35"/>
      <c r="C280" s="26"/>
      <c r="D280" s="32"/>
      <c r="E280" s="22"/>
      <c r="F280" s="71"/>
      <c r="G280" s="43"/>
      <c r="H280" s="102"/>
      <c r="I280" s="21"/>
    </row>
    <row r="281" spans="1:9" s="41" customFormat="1">
      <c r="A281" s="38" t="s">
        <v>60</v>
      </c>
      <c r="B281" s="16" t="s">
        <v>196</v>
      </c>
      <c r="C281" s="26" t="s">
        <v>200</v>
      </c>
      <c r="D281" s="32" t="s">
        <v>234</v>
      </c>
      <c r="E281" s="22" t="s">
        <v>31</v>
      </c>
      <c r="F281" s="77"/>
      <c r="G281" s="43"/>
      <c r="H281" s="102">
        <v>0.3</v>
      </c>
      <c r="I281" s="21"/>
    </row>
    <row r="282" spans="1:9" s="54" customFormat="1">
      <c r="A282" s="38" t="s">
        <v>139</v>
      </c>
      <c r="B282" s="16" t="s">
        <v>230</v>
      </c>
      <c r="C282" s="26" t="s">
        <v>207</v>
      </c>
      <c r="D282" s="32" t="s">
        <v>235</v>
      </c>
      <c r="E282" s="22" t="s">
        <v>32</v>
      </c>
      <c r="F282" s="77"/>
      <c r="G282" s="43"/>
      <c r="H282" s="103">
        <v>0.3</v>
      </c>
      <c r="I282" s="21"/>
    </row>
    <row r="283" spans="1:9" s="41" customFormat="1">
      <c r="A283" s="38" t="s">
        <v>40</v>
      </c>
      <c r="B283" s="16" t="s">
        <v>233</v>
      </c>
      <c r="C283" s="26"/>
      <c r="D283" s="32"/>
      <c r="E283" s="22"/>
      <c r="F283" s="71" t="s">
        <v>69</v>
      </c>
      <c r="G283" s="43"/>
      <c r="H283" s="104">
        <f>SUM(H281:H282)</f>
        <v>0.6</v>
      </c>
      <c r="I283" s="21"/>
    </row>
    <row r="284" spans="1:9" s="41" customFormat="1">
      <c r="A284" s="55"/>
      <c r="B284" s="48"/>
      <c r="C284" s="44"/>
      <c r="D284" s="45"/>
      <c r="E284" s="44"/>
      <c r="F284" s="67"/>
      <c r="G284" s="48"/>
      <c r="H284" s="107"/>
      <c r="I284" s="36"/>
    </row>
    <row r="285" spans="1:9" s="41" customFormat="1">
      <c r="A285" s="38"/>
      <c r="B285" s="35"/>
      <c r="C285" s="26"/>
      <c r="D285" s="34"/>
      <c r="E285" s="26"/>
      <c r="F285" s="77"/>
      <c r="G285" s="35"/>
      <c r="H285" s="111"/>
      <c r="I285" s="21"/>
    </row>
    <row r="286" spans="1:9" s="41" customFormat="1">
      <c r="A286" s="38" t="s">
        <v>60</v>
      </c>
      <c r="B286" s="16" t="s">
        <v>196</v>
      </c>
      <c r="C286" s="26" t="s">
        <v>237</v>
      </c>
      <c r="D286" s="32" t="s">
        <v>238</v>
      </c>
      <c r="E286" s="22" t="s">
        <v>578</v>
      </c>
      <c r="F286" s="77"/>
      <c r="G286" s="43"/>
      <c r="H286" s="102">
        <v>0.6</v>
      </c>
      <c r="I286" s="21"/>
    </row>
    <row r="287" spans="1:9" s="41" customFormat="1">
      <c r="A287" s="38" t="s">
        <v>61</v>
      </c>
      <c r="B287" s="16" t="s">
        <v>236</v>
      </c>
      <c r="C287" s="26" t="s">
        <v>239</v>
      </c>
      <c r="D287" s="32" t="s">
        <v>702</v>
      </c>
      <c r="E287" s="22" t="s">
        <v>17</v>
      </c>
      <c r="F287" s="77"/>
      <c r="G287" s="43"/>
      <c r="H287" s="102">
        <v>0.5</v>
      </c>
      <c r="I287" s="21"/>
    </row>
    <row r="288" spans="1:9" s="41" customFormat="1">
      <c r="A288" s="38" t="s">
        <v>33</v>
      </c>
      <c r="B288" s="16" t="s">
        <v>497</v>
      </c>
      <c r="C288" s="26" t="s">
        <v>240</v>
      </c>
      <c r="D288" s="32" t="s">
        <v>620</v>
      </c>
      <c r="E288" s="22" t="s">
        <v>17</v>
      </c>
      <c r="F288" s="77"/>
      <c r="G288" s="43"/>
      <c r="H288" s="102">
        <v>0.6</v>
      </c>
      <c r="I288" s="21"/>
    </row>
    <row r="289" spans="1:9" s="41" customFormat="1">
      <c r="A289" s="38"/>
      <c r="B289" s="16" t="s">
        <v>498</v>
      </c>
      <c r="C289" s="26" t="s">
        <v>516</v>
      </c>
      <c r="D289" s="34" t="s">
        <v>163</v>
      </c>
      <c r="E289" s="22" t="s">
        <v>502</v>
      </c>
      <c r="F289" s="77"/>
      <c r="G289" s="43"/>
      <c r="H289" s="102">
        <v>0.6</v>
      </c>
      <c r="I289" s="21"/>
    </row>
    <row r="290" spans="1:9" s="41" customFormat="1">
      <c r="A290" s="38"/>
      <c r="B290" s="35"/>
      <c r="C290" s="26" t="s">
        <v>241</v>
      </c>
      <c r="D290" s="32" t="s">
        <v>152</v>
      </c>
      <c r="E290" s="22" t="s">
        <v>109</v>
      </c>
      <c r="F290" s="77"/>
      <c r="G290" s="43"/>
      <c r="H290" s="102">
        <v>0.5</v>
      </c>
      <c r="I290" s="114"/>
    </row>
    <row r="291" spans="1:9" s="41" customFormat="1">
      <c r="A291" s="38"/>
      <c r="B291" s="35"/>
      <c r="C291" s="26" t="s">
        <v>243</v>
      </c>
      <c r="D291" s="32" t="s">
        <v>242</v>
      </c>
      <c r="E291" s="22" t="s">
        <v>654</v>
      </c>
      <c r="F291" s="77"/>
      <c r="G291" s="43"/>
      <c r="H291" s="102">
        <v>0.5</v>
      </c>
      <c r="I291" s="21"/>
    </row>
    <row r="292" spans="1:9" s="41" customFormat="1">
      <c r="A292" s="38"/>
      <c r="B292" s="35"/>
      <c r="C292" s="26" t="s">
        <v>244</v>
      </c>
      <c r="D292" s="32" t="s">
        <v>242</v>
      </c>
      <c r="E292" s="22" t="s">
        <v>676</v>
      </c>
      <c r="F292" s="77"/>
      <c r="G292" s="43"/>
      <c r="H292" s="102">
        <v>0.5</v>
      </c>
      <c r="I292" s="114"/>
    </row>
    <row r="293" spans="1:9" s="41" customFormat="1">
      <c r="A293" s="38"/>
      <c r="B293" s="35"/>
      <c r="C293" s="26" t="s">
        <v>245</v>
      </c>
      <c r="D293" s="32" t="s">
        <v>704</v>
      </c>
      <c r="E293" s="22" t="s">
        <v>452</v>
      </c>
      <c r="F293" s="77"/>
      <c r="G293" s="43"/>
      <c r="H293" s="102">
        <v>0.5</v>
      </c>
      <c r="I293" s="21"/>
    </row>
    <row r="294" spans="1:9" s="41" customFormat="1">
      <c r="A294" s="38"/>
      <c r="B294" s="35"/>
      <c r="C294" s="26" t="s">
        <v>246</v>
      </c>
      <c r="D294" s="32" t="s">
        <v>704</v>
      </c>
      <c r="E294" s="22" t="s">
        <v>452</v>
      </c>
      <c r="F294" s="77"/>
      <c r="G294" s="43"/>
      <c r="H294" s="102">
        <v>0.5</v>
      </c>
      <c r="I294" s="21"/>
    </row>
    <row r="295" spans="1:9" s="41" customFormat="1">
      <c r="A295" s="38"/>
      <c r="B295" s="35"/>
      <c r="C295" s="26" t="s">
        <v>247</v>
      </c>
      <c r="D295" s="32" t="s">
        <v>725</v>
      </c>
      <c r="E295" s="22" t="s">
        <v>452</v>
      </c>
      <c r="F295" s="77"/>
      <c r="G295" s="43"/>
      <c r="H295" s="102">
        <v>0.5</v>
      </c>
      <c r="I295" s="21"/>
    </row>
    <row r="296" spans="1:9" s="41" customFormat="1">
      <c r="A296" s="38"/>
      <c r="B296" s="35"/>
      <c r="C296" s="26" t="s">
        <v>248</v>
      </c>
      <c r="D296" s="32" t="s">
        <v>704</v>
      </c>
      <c r="E296" s="22" t="s">
        <v>452</v>
      </c>
      <c r="F296" s="77"/>
      <c r="G296" s="43"/>
      <c r="H296" s="102">
        <v>0.5</v>
      </c>
      <c r="I296" s="21"/>
    </row>
    <row r="297" spans="1:9" s="41" customFormat="1">
      <c r="A297" s="38"/>
      <c r="B297" s="35"/>
      <c r="C297" s="26" t="s">
        <v>249</v>
      </c>
      <c r="D297" s="32" t="s">
        <v>728</v>
      </c>
      <c r="E297" s="22" t="s">
        <v>679</v>
      </c>
      <c r="F297" s="77"/>
      <c r="G297" s="43"/>
      <c r="H297" s="102">
        <v>0.5</v>
      </c>
      <c r="I297" s="114"/>
    </row>
    <row r="298" spans="1:9" s="41" customFormat="1">
      <c r="A298" s="38"/>
      <c r="B298" s="35"/>
      <c r="C298" s="26" t="s">
        <v>250</v>
      </c>
      <c r="D298" s="32" t="s">
        <v>251</v>
      </c>
      <c r="E298" s="22" t="s">
        <v>453</v>
      </c>
      <c r="F298" s="77"/>
      <c r="G298" s="43"/>
      <c r="H298" s="102">
        <v>1</v>
      </c>
      <c r="I298" s="21"/>
    </row>
    <row r="299" spans="1:9" s="41" customFormat="1">
      <c r="A299" s="38"/>
      <c r="B299" s="35"/>
      <c r="C299" s="26" t="s">
        <v>252</v>
      </c>
      <c r="D299" s="32" t="s">
        <v>251</v>
      </c>
      <c r="E299" s="22" t="s">
        <v>453</v>
      </c>
      <c r="F299" s="77"/>
      <c r="G299" s="43"/>
      <c r="H299" s="102">
        <v>1</v>
      </c>
      <c r="I299" s="21"/>
    </row>
    <row r="300" spans="1:9" s="41" customFormat="1">
      <c r="A300" s="38"/>
      <c r="B300" s="35"/>
      <c r="C300" s="26" t="s">
        <v>253</v>
      </c>
      <c r="D300" s="32" t="s">
        <v>251</v>
      </c>
      <c r="E300" s="22" t="s">
        <v>453</v>
      </c>
      <c r="F300" s="77"/>
      <c r="G300" s="43"/>
      <c r="H300" s="102">
        <v>1</v>
      </c>
      <c r="I300" s="21"/>
    </row>
    <row r="301" spans="1:9" s="41" customFormat="1">
      <c r="A301" s="38"/>
      <c r="B301" s="35"/>
      <c r="C301" s="26" t="s">
        <v>254</v>
      </c>
      <c r="D301" s="32" t="s">
        <v>742</v>
      </c>
      <c r="E301" s="22" t="s">
        <v>679</v>
      </c>
      <c r="F301" s="77"/>
      <c r="G301" s="43"/>
      <c r="H301" s="102">
        <v>0.6</v>
      </c>
      <c r="I301" s="21"/>
    </row>
    <row r="302" spans="1:9" s="41" customFormat="1">
      <c r="A302" s="38"/>
      <c r="B302" s="35"/>
      <c r="C302" s="26" t="s">
        <v>255</v>
      </c>
      <c r="D302" s="32" t="s">
        <v>251</v>
      </c>
      <c r="E302" s="22" t="s">
        <v>453</v>
      </c>
      <c r="F302" s="77"/>
      <c r="G302" s="43"/>
      <c r="H302" s="102">
        <v>1</v>
      </c>
      <c r="I302" s="21"/>
    </row>
    <row r="303" spans="1:9" s="41" customFormat="1">
      <c r="A303" s="38"/>
      <c r="B303" s="35"/>
      <c r="C303" s="26" t="s">
        <v>256</v>
      </c>
      <c r="D303" s="32" t="s">
        <v>251</v>
      </c>
      <c r="E303" s="22" t="s">
        <v>453</v>
      </c>
      <c r="F303" s="77"/>
      <c r="G303" s="43"/>
      <c r="H303" s="102">
        <v>1</v>
      </c>
      <c r="I303" s="21"/>
    </row>
    <row r="304" spans="1:9" s="41" customFormat="1">
      <c r="A304" s="38"/>
      <c r="B304" s="35"/>
      <c r="C304" s="26" t="s">
        <v>257</v>
      </c>
      <c r="D304" s="32" t="s">
        <v>251</v>
      </c>
      <c r="E304" s="22" t="s">
        <v>453</v>
      </c>
      <c r="F304" s="77"/>
      <c r="G304" s="43"/>
      <c r="H304" s="102">
        <v>1</v>
      </c>
      <c r="I304" s="21"/>
    </row>
    <row r="305" spans="1:9" s="41" customFormat="1">
      <c r="A305" s="38"/>
      <c r="B305" s="35"/>
      <c r="C305" s="26" t="s">
        <v>258</v>
      </c>
      <c r="D305" s="32" t="s">
        <v>251</v>
      </c>
      <c r="E305" s="22" t="s">
        <v>472</v>
      </c>
      <c r="F305" s="77"/>
      <c r="G305" s="43"/>
      <c r="H305" s="102">
        <v>0.5</v>
      </c>
      <c r="I305" s="21"/>
    </row>
    <row r="306" spans="1:9" s="41" customFormat="1">
      <c r="A306" s="38"/>
      <c r="B306" s="35"/>
      <c r="C306" s="26" t="s">
        <v>259</v>
      </c>
      <c r="D306" s="32" t="s">
        <v>251</v>
      </c>
      <c r="E306" s="22" t="s">
        <v>472</v>
      </c>
      <c r="F306" s="77"/>
      <c r="G306" s="43"/>
      <c r="H306" s="102">
        <v>1</v>
      </c>
      <c r="I306" s="21"/>
    </row>
    <row r="307" spans="1:9" s="41" customFormat="1">
      <c r="A307" s="38"/>
      <c r="B307" s="35"/>
      <c r="C307" s="26" t="s">
        <v>260</v>
      </c>
      <c r="D307" s="32" t="s">
        <v>251</v>
      </c>
      <c r="E307" s="22" t="s">
        <v>472</v>
      </c>
      <c r="F307" s="77"/>
      <c r="G307" s="43"/>
      <c r="H307" s="102">
        <v>1</v>
      </c>
      <c r="I307" s="21"/>
    </row>
    <row r="308" spans="1:9" s="41" customFormat="1">
      <c r="A308" s="38"/>
      <c r="B308" s="35"/>
      <c r="C308" s="26" t="s">
        <v>261</v>
      </c>
      <c r="D308" s="32" t="s">
        <v>251</v>
      </c>
      <c r="E308" s="22" t="s">
        <v>472</v>
      </c>
      <c r="F308" s="77"/>
      <c r="G308" s="43"/>
      <c r="H308" s="102">
        <v>1</v>
      </c>
      <c r="I308" s="21"/>
    </row>
    <row r="309" spans="1:9" s="41" customFormat="1">
      <c r="A309" s="38"/>
      <c r="B309" s="35"/>
      <c r="C309" s="26" t="s">
        <v>650</v>
      </c>
      <c r="D309" s="32" t="s">
        <v>251</v>
      </c>
      <c r="E309" s="22" t="s">
        <v>472</v>
      </c>
      <c r="F309" s="77"/>
      <c r="G309" s="43"/>
      <c r="H309" s="102">
        <v>0.5</v>
      </c>
      <c r="I309" s="114"/>
    </row>
    <row r="310" spans="1:9" s="41" customFormat="1">
      <c r="A310" s="38"/>
      <c r="B310" s="35"/>
      <c r="C310" s="26" t="s">
        <v>262</v>
      </c>
      <c r="D310" s="32" t="s">
        <v>251</v>
      </c>
      <c r="E310" s="22" t="s">
        <v>472</v>
      </c>
      <c r="F310" s="77"/>
      <c r="G310" s="43"/>
      <c r="H310" s="102">
        <v>0.5</v>
      </c>
      <c r="I310" s="21"/>
    </row>
    <row r="311" spans="1:9" s="41" customFormat="1">
      <c r="A311" s="38"/>
      <c r="B311" s="35"/>
      <c r="C311" s="26" t="s">
        <v>263</v>
      </c>
      <c r="D311" s="32" t="s">
        <v>251</v>
      </c>
      <c r="E311" s="22" t="s">
        <v>472</v>
      </c>
      <c r="F311" s="77"/>
      <c r="G311" s="43"/>
      <c r="H311" s="102">
        <v>1</v>
      </c>
      <c r="I311" s="21"/>
    </row>
    <row r="312" spans="1:9" s="41" customFormat="1">
      <c r="A312" s="38"/>
      <c r="B312" s="35"/>
      <c r="C312" s="26" t="s">
        <v>264</v>
      </c>
      <c r="D312" s="32" t="s">
        <v>251</v>
      </c>
      <c r="E312" s="22" t="s">
        <v>472</v>
      </c>
      <c r="F312" s="77"/>
      <c r="G312" s="43"/>
      <c r="H312" s="102">
        <v>0.5</v>
      </c>
      <c r="I312" s="21"/>
    </row>
    <row r="313" spans="1:9" s="41" customFormat="1">
      <c r="A313" s="38"/>
      <c r="B313" s="35"/>
      <c r="C313" s="26" t="s">
        <v>480</v>
      </c>
      <c r="D313" s="32" t="s">
        <v>251</v>
      </c>
      <c r="E313" s="22" t="s">
        <v>472</v>
      </c>
      <c r="F313" s="77"/>
      <c r="G313" s="43"/>
      <c r="H313" s="102">
        <v>1</v>
      </c>
      <c r="I313" s="21"/>
    </row>
    <row r="314" spans="1:9" s="41" customFormat="1">
      <c r="A314" s="38"/>
      <c r="B314" s="35"/>
      <c r="C314" s="26" t="s">
        <v>602</v>
      </c>
      <c r="D314" s="32" t="s">
        <v>251</v>
      </c>
      <c r="E314" s="22" t="s">
        <v>472</v>
      </c>
      <c r="F314" s="77"/>
      <c r="G314" s="43"/>
      <c r="H314" s="102">
        <v>0.5</v>
      </c>
      <c r="I314" s="21"/>
    </row>
    <row r="315" spans="1:9" s="41" customFormat="1">
      <c r="A315" s="38"/>
      <c r="B315" s="35"/>
      <c r="C315" s="26" t="s">
        <v>603</v>
      </c>
      <c r="D315" s="32" t="s">
        <v>251</v>
      </c>
      <c r="E315" s="22" t="s">
        <v>472</v>
      </c>
      <c r="F315" s="77"/>
      <c r="G315" s="43"/>
      <c r="H315" s="102">
        <v>0.5</v>
      </c>
      <c r="I315" s="21"/>
    </row>
    <row r="316" spans="1:9" s="41" customFormat="1">
      <c r="A316" s="38"/>
      <c r="B316" s="35"/>
      <c r="C316" s="26" t="s">
        <v>604</v>
      </c>
      <c r="D316" s="32" t="s">
        <v>251</v>
      </c>
      <c r="E316" s="22" t="s">
        <v>472</v>
      </c>
      <c r="F316" s="77"/>
      <c r="G316" s="43"/>
      <c r="H316" s="102">
        <v>0.5</v>
      </c>
      <c r="I316" s="21"/>
    </row>
    <row r="317" spans="1:9" s="41" customFormat="1">
      <c r="A317" s="38"/>
      <c r="B317" s="35"/>
      <c r="C317" s="26" t="s">
        <v>677</v>
      </c>
      <c r="D317" s="32" t="s">
        <v>251</v>
      </c>
      <c r="E317" s="22" t="s">
        <v>472</v>
      </c>
      <c r="F317" s="77"/>
      <c r="G317" s="43"/>
      <c r="H317" s="102">
        <v>0.5</v>
      </c>
      <c r="I317" s="21"/>
    </row>
    <row r="318" spans="1:9" s="41" customFormat="1">
      <c r="A318" s="38"/>
      <c r="B318" s="35"/>
      <c r="C318" s="26" t="s">
        <v>678</v>
      </c>
      <c r="D318" s="32" t="s">
        <v>251</v>
      </c>
      <c r="E318" s="22" t="s">
        <v>472</v>
      </c>
      <c r="F318" s="77"/>
      <c r="G318" s="43"/>
      <c r="H318" s="102">
        <v>0.5</v>
      </c>
      <c r="I318" s="21"/>
    </row>
    <row r="319" spans="1:9" s="41" customFormat="1">
      <c r="A319" s="38"/>
      <c r="B319" s="35"/>
      <c r="C319" s="26" t="s">
        <v>761</v>
      </c>
      <c r="D319" s="32" t="s">
        <v>251</v>
      </c>
      <c r="E319" s="22" t="s">
        <v>472</v>
      </c>
      <c r="F319" s="77"/>
      <c r="G319" s="43"/>
      <c r="H319" s="102">
        <v>0.5</v>
      </c>
      <c r="I319" s="21"/>
    </row>
    <row r="320" spans="1:9" s="41" customFormat="1">
      <c r="A320" s="38"/>
      <c r="B320" s="35"/>
      <c r="C320" s="26" t="s">
        <v>762</v>
      </c>
      <c r="D320" s="32" t="s">
        <v>251</v>
      </c>
      <c r="E320" s="22" t="s">
        <v>472</v>
      </c>
      <c r="F320" s="126"/>
      <c r="G320" s="43"/>
      <c r="H320" s="102">
        <v>0.5</v>
      </c>
      <c r="I320" s="21"/>
    </row>
    <row r="321" spans="1:9" s="41" customFormat="1">
      <c r="A321" s="38"/>
      <c r="B321" s="35"/>
      <c r="C321" s="26" t="s">
        <v>763</v>
      </c>
      <c r="D321" s="32" t="s">
        <v>251</v>
      </c>
      <c r="E321" s="22" t="s">
        <v>472</v>
      </c>
      <c r="F321" s="126"/>
      <c r="G321" s="43"/>
      <c r="H321" s="102">
        <v>0.5</v>
      </c>
      <c r="I321" s="21"/>
    </row>
    <row r="322" spans="1:9" s="41" customFormat="1">
      <c r="A322" s="38"/>
      <c r="B322" s="35"/>
      <c r="C322" s="26" t="s">
        <v>605</v>
      </c>
      <c r="D322" s="32" t="s">
        <v>251</v>
      </c>
      <c r="E322" s="22" t="s">
        <v>472</v>
      </c>
      <c r="F322" s="126"/>
      <c r="G322" s="43"/>
      <c r="H322" s="102">
        <v>0.5</v>
      </c>
      <c r="I322" s="21"/>
    </row>
    <row r="323" spans="1:9" s="41" customFormat="1">
      <c r="A323" s="38"/>
      <c r="B323" s="35"/>
      <c r="C323" s="26" t="s">
        <v>784</v>
      </c>
      <c r="D323" s="32" t="s">
        <v>251</v>
      </c>
      <c r="E323" s="22" t="s">
        <v>472</v>
      </c>
      <c r="F323" s="126"/>
      <c r="G323" s="43"/>
      <c r="H323" s="102">
        <v>0.5</v>
      </c>
      <c r="I323" s="21" t="s">
        <v>40</v>
      </c>
    </row>
    <row r="324" spans="1:9" s="41" customFormat="1">
      <c r="A324" s="38"/>
      <c r="B324" s="35"/>
      <c r="C324" s="26" t="s">
        <v>785</v>
      </c>
      <c r="D324" s="32" t="s">
        <v>251</v>
      </c>
      <c r="E324" s="22" t="s">
        <v>472</v>
      </c>
      <c r="F324" s="126"/>
      <c r="G324" s="43"/>
      <c r="H324" s="102">
        <v>0.5</v>
      </c>
      <c r="I324" s="21" t="s">
        <v>833</v>
      </c>
    </row>
    <row r="325" spans="1:9" s="41" customFormat="1">
      <c r="A325" s="38"/>
      <c r="B325" s="35"/>
      <c r="C325" s="26" t="s">
        <v>786</v>
      </c>
      <c r="D325" s="32" t="s">
        <v>251</v>
      </c>
      <c r="E325" s="22" t="s">
        <v>472</v>
      </c>
      <c r="F325" s="126"/>
      <c r="G325" s="43"/>
      <c r="H325" s="102">
        <v>0.5</v>
      </c>
      <c r="I325" s="21" t="s">
        <v>834</v>
      </c>
    </row>
    <row r="326" spans="1:9" s="41" customFormat="1">
      <c r="A326" s="38"/>
      <c r="B326" s="35"/>
      <c r="C326" s="26" t="s">
        <v>787</v>
      </c>
      <c r="D326" s="32" t="s">
        <v>251</v>
      </c>
      <c r="E326" s="22" t="s">
        <v>472</v>
      </c>
      <c r="F326" s="126"/>
      <c r="G326" s="43"/>
      <c r="H326" s="102">
        <v>0.5</v>
      </c>
      <c r="I326" s="21" t="s">
        <v>835</v>
      </c>
    </row>
    <row r="327" spans="1:9" s="41" customFormat="1">
      <c r="A327" s="38"/>
      <c r="B327" s="35"/>
      <c r="C327" s="26" t="s">
        <v>265</v>
      </c>
      <c r="D327" s="34" t="s">
        <v>266</v>
      </c>
      <c r="E327" s="22" t="s">
        <v>32</v>
      </c>
      <c r="F327" s="77"/>
      <c r="G327" s="43"/>
      <c r="H327" s="103">
        <v>0.2</v>
      </c>
      <c r="I327" s="21"/>
    </row>
    <row r="328" spans="1:9" s="41" customFormat="1">
      <c r="A328" s="38"/>
      <c r="B328" s="35"/>
      <c r="C328" s="26"/>
      <c r="D328" s="34"/>
      <c r="E328" s="26"/>
      <c r="F328" s="71" t="s">
        <v>69</v>
      </c>
      <c r="G328" s="43"/>
      <c r="H328" s="104">
        <f>SUM(H286:H327)</f>
        <v>26.599999999999998</v>
      </c>
      <c r="I328" s="21"/>
    </row>
    <row r="329" spans="1:9" s="41" customFormat="1">
      <c r="A329" s="55"/>
      <c r="B329" s="48"/>
      <c r="C329" s="44"/>
      <c r="D329" s="45"/>
      <c r="E329" s="44"/>
      <c r="F329" s="90"/>
      <c r="G329" s="49"/>
      <c r="H329" s="105"/>
      <c r="I329" s="36"/>
    </row>
    <row r="330" spans="1:9" s="41" customFormat="1">
      <c r="A330" s="38"/>
      <c r="B330" s="16"/>
      <c r="C330" s="26"/>
      <c r="D330" s="32"/>
      <c r="E330" s="22"/>
      <c r="F330" s="77"/>
      <c r="G330" s="43"/>
      <c r="H330" s="102"/>
      <c r="I330" s="21"/>
    </row>
    <row r="331" spans="1:9" s="41" customFormat="1">
      <c r="A331" s="38" t="s">
        <v>60</v>
      </c>
      <c r="B331" s="16" t="s">
        <v>196</v>
      </c>
      <c r="C331" s="26" t="s">
        <v>237</v>
      </c>
      <c r="D331" s="32" t="s">
        <v>238</v>
      </c>
      <c r="E331" s="22" t="s">
        <v>578</v>
      </c>
      <c r="F331" s="77"/>
      <c r="G331" s="43"/>
      <c r="H331" s="102">
        <v>0.2</v>
      </c>
      <c r="I331" s="21"/>
    </row>
    <row r="332" spans="1:9" s="41" customFormat="1">
      <c r="A332" s="38" t="s">
        <v>61</v>
      </c>
      <c r="B332" s="16" t="s">
        <v>236</v>
      </c>
      <c r="C332" s="26" t="s">
        <v>585</v>
      </c>
      <c r="D332" s="32" t="s">
        <v>198</v>
      </c>
      <c r="E332" s="22" t="s">
        <v>80</v>
      </c>
      <c r="F332" s="77"/>
      <c r="G332" s="43"/>
      <c r="H332" s="102">
        <v>0.2</v>
      </c>
      <c r="I332" s="21"/>
    </row>
    <row r="333" spans="1:9" s="41" customFormat="1">
      <c r="A333" s="38" t="s">
        <v>40</v>
      </c>
      <c r="B333" s="16" t="s">
        <v>591</v>
      </c>
      <c r="C333" s="26" t="s">
        <v>239</v>
      </c>
      <c r="D333" s="32" t="s">
        <v>703</v>
      </c>
      <c r="E333" s="22" t="s">
        <v>17</v>
      </c>
      <c r="F333" s="77"/>
      <c r="G333" s="43"/>
      <c r="H333" s="102">
        <v>0.1</v>
      </c>
      <c r="I333" s="21"/>
    </row>
    <row r="334" spans="1:9" s="41" customFormat="1">
      <c r="A334" s="38"/>
      <c r="B334" s="35"/>
      <c r="C334" s="26" t="s">
        <v>240</v>
      </c>
      <c r="D334" s="32" t="s">
        <v>620</v>
      </c>
      <c r="E334" s="22" t="s">
        <v>17</v>
      </c>
      <c r="F334" s="77"/>
      <c r="G334" s="43"/>
      <c r="H334" s="102">
        <v>0.3</v>
      </c>
      <c r="I334" s="21"/>
    </row>
    <row r="335" spans="1:9" s="41" customFormat="1">
      <c r="A335" s="38"/>
      <c r="B335" s="35"/>
      <c r="C335" s="26" t="s">
        <v>516</v>
      </c>
      <c r="D335" s="32" t="s">
        <v>163</v>
      </c>
      <c r="E335" s="22" t="s">
        <v>502</v>
      </c>
      <c r="F335" s="77"/>
      <c r="G335" s="43"/>
      <c r="H335" s="102">
        <v>0.2</v>
      </c>
      <c r="I335" s="21"/>
    </row>
    <row r="336" spans="1:9" s="41" customFormat="1">
      <c r="A336" s="38"/>
      <c r="B336" s="35"/>
      <c r="C336" s="26" t="s">
        <v>241</v>
      </c>
      <c r="D336" s="32" t="s">
        <v>152</v>
      </c>
      <c r="E336" s="22" t="s">
        <v>109</v>
      </c>
      <c r="F336" s="77"/>
      <c r="G336" s="43"/>
      <c r="H336" s="102">
        <v>0.5</v>
      </c>
      <c r="I336" s="21"/>
    </row>
    <row r="337" spans="1:9" s="41" customFormat="1">
      <c r="A337" s="38"/>
      <c r="B337" s="35"/>
      <c r="C337" s="26" t="s">
        <v>243</v>
      </c>
      <c r="D337" s="32" t="s">
        <v>242</v>
      </c>
      <c r="E337" s="22" t="s">
        <v>654</v>
      </c>
      <c r="F337" s="77"/>
      <c r="G337" s="43"/>
      <c r="H337" s="102">
        <v>0.5</v>
      </c>
      <c r="I337" s="21"/>
    </row>
    <row r="338" spans="1:9" s="41" customFormat="1">
      <c r="A338" s="38"/>
      <c r="B338" s="35"/>
      <c r="C338" s="26" t="s">
        <v>244</v>
      </c>
      <c r="D338" s="32" t="s">
        <v>726</v>
      </c>
      <c r="E338" s="22" t="s">
        <v>676</v>
      </c>
      <c r="F338" s="77"/>
      <c r="G338" s="43"/>
      <c r="H338" s="102">
        <v>0.5</v>
      </c>
      <c r="I338" s="21"/>
    </row>
    <row r="339" spans="1:9" s="41" customFormat="1">
      <c r="A339" s="38"/>
      <c r="B339" s="35"/>
      <c r="C339" s="26" t="s">
        <v>245</v>
      </c>
      <c r="D339" s="32" t="s">
        <v>704</v>
      </c>
      <c r="E339" s="22" t="s">
        <v>452</v>
      </c>
      <c r="F339" s="77"/>
      <c r="G339" s="43"/>
      <c r="H339" s="102">
        <v>0.5</v>
      </c>
      <c r="I339" s="21"/>
    </row>
    <row r="340" spans="1:9" s="41" customFormat="1">
      <c r="A340" s="38"/>
      <c r="B340" s="35"/>
      <c r="C340" s="26" t="s">
        <v>246</v>
      </c>
      <c r="D340" s="32" t="s">
        <v>704</v>
      </c>
      <c r="E340" s="22" t="s">
        <v>452</v>
      </c>
      <c r="F340" s="77"/>
      <c r="G340" s="43"/>
      <c r="H340" s="102">
        <v>0.5</v>
      </c>
      <c r="I340" s="21"/>
    </row>
    <row r="341" spans="1:9" s="41" customFormat="1">
      <c r="A341" s="38"/>
      <c r="B341" s="35"/>
      <c r="C341" s="26" t="s">
        <v>247</v>
      </c>
      <c r="D341" s="32" t="s">
        <v>725</v>
      </c>
      <c r="E341" s="22" t="s">
        <v>452</v>
      </c>
      <c r="F341" s="77"/>
      <c r="G341" s="43"/>
      <c r="H341" s="102">
        <v>0.5</v>
      </c>
      <c r="I341" s="21"/>
    </row>
    <row r="342" spans="1:9" s="41" customFormat="1">
      <c r="A342" s="38"/>
      <c r="B342" s="35"/>
      <c r="C342" s="26" t="s">
        <v>248</v>
      </c>
      <c r="D342" s="32" t="s">
        <v>704</v>
      </c>
      <c r="E342" s="22" t="s">
        <v>452</v>
      </c>
      <c r="F342" s="77"/>
      <c r="G342" s="43"/>
      <c r="H342" s="102">
        <v>0.5</v>
      </c>
      <c r="I342" s="21"/>
    </row>
    <row r="343" spans="1:9" s="41" customFormat="1">
      <c r="A343" s="38"/>
      <c r="B343" s="35"/>
      <c r="C343" s="26" t="s">
        <v>249</v>
      </c>
      <c r="D343" s="118" t="s">
        <v>728</v>
      </c>
      <c r="E343" s="22" t="s">
        <v>729</v>
      </c>
      <c r="F343" s="77"/>
      <c r="G343" s="43"/>
      <c r="H343" s="102">
        <v>0.5</v>
      </c>
      <c r="I343" s="21"/>
    </row>
    <row r="344" spans="1:9" s="41" customFormat="1">
      <c r="A344" s="38"/>
      <c r="B344" s="35"/>
      <c r="C344" s="26" t="s">
        <v>262</v>
      </c>
      <c r="D344" s="32" t="s">
        <v>251</v>
      </c>
      <c r="E344" s="22" t="s">
        <v>472</v>
      </c>
      <c r="F344" s="77"/>
      <c r="G344" s="43"/>
      <c r="H344" s="102">
        <v>0.5</v>
      </c>
      <c r="I344" s="21"/>
    </row>
    <row r="345" spans="1:9" s="41" customFormat="1">
      <c r="A345" s="38"/>
      <c r="B345" s="35"/>
      <c r="C345" s="26" t="s">
        <v>264</v>
      </c>
      <c r="D345" s="32" t="s">
        <v>251</v>
      </c>
      <c r="E345" s="22" t="s">
        <v>472</v>
      </c>
      <c r="F345" s="77"/>
      <c r="G345" s="43"/>
      <c r="H345" s="102">
        <v>0.5</v>
      </c>
      <c r="I345" s="21"/>
    </row>
    <row r="346" spans="1:9" s="41" customFormat="1">
      <c r="A346" s="38"/>
      <c r="B346" s="35"/>
      <c r="C346" s="26" t="s">
        <v>602</v>
      </c>
      <c r="D346" s="32" t="s">
        <v>251</v>
      </c>
      <c r="E346" s="22" t="s">
        <v>472</v>
      </c>
      <c r="F346" s="77"/>
      <c r="G346" s="43"/>
      <c r="H346" s="102">
        <v>0.5</v>
      </c>
      <c r="I346" s="21"/>
    </row>
    <row r="347" spans="1:9" s="41" customFormat="1">
      <c r="A347" s="38"/>
      <c r="B347" s="35"/>
      <c r="C347" s="26" t="s">
        <v>603</v>
      </c>
      <c r="D347" s="32" t="s">
        <v>251</v>
      </c>
      <c r="E347" s="22" t="s">
        <v>472</v>
      </c>
      <c r="F347" s="77"/>
      <c r="G347" s="43"/>
      <c r="H347" s="102">
        <v>0.5</v>
      </c>
      <c r="I347" s="21"/>
    </row>
    <row r="348" spans="1:9" s="41" customFormat="1">
      <c r="A348" s="38"/>
      <c r="B348" s="35"/>
      <c r="C348" s="26" t="s">
        <v>650</v>
      </c>
      <c r="D348" s="32" t="s">
        <v>251</v>
      </c>
      <c r="E348" s="22" t="s">
        <v>472</v>
      </c>
      <c r="F348" s="77"/>
      <c r="G348" s="43"/>
      <c r="H348" s="102">
        <v>0.5</v>
      </c>
      <c r="I348" s="114"/>
    </row>
    <row r="349" spans="1:9" s="41" customFormat="1">
      <c r="A349" s="38"/>
      <c r="B349" s="35"/>
      <c r="C349" s="26" t="s">
        <v>604</v>
      </c>
      <c r="D349" s="32" t="s">
        <v>251</v>
      </c>
      <c r="E349" s="22" t="s">
        <v>472</v>
      </c>
      <c r="F349" s="77"/>
      <c r="G349" s="43"/>
      <c r="H349" s="102">
        <v>0.5</v>
      </c>
      <c r="I349" s="21"/>
    </row>
    <row r="350" spans="1:9" s="41" customFormat="1">
      <c r="A350" s="38"/>
      <c r="B350" s="35"/>
      <c r="C350" s="26" t="s">
        <v>605</v>
      </c>
      <c r="D350" s="32" t="s">
        <v>251</v>
      </c>
      <c r="E350" s="22" t="s">
        <v>472</v>
      </c>
      <c r="F350" s="126"/>
      <c r="G350" s="43"/>
      <c r="H350" s="102">
        <v>0.5</v>
      </c>
      <c r="I350" s="21"/>
    </row>
    <row r="351" spans="1:9" s="41" customFormat="1">
      <c r="A351" s="38"/>
      <c r="B351" s="35"/>
      <c r="C351" s="26" t="s">
        <v>258</v>
      </c>
      <c r="D351" s="32" t="s">
        <v>251</v>
      </c>
      <c r="E351" s="22" t="s">
        <v>472</v>
      </c>
      <c r="F351" s="77"/>
      <c r="G351" s="43"/>
      <c r="H351" s="102">
        <v>0.5</v>
      </c>
      <c r="I351" s="21"/>
    </row>
    <row r="352" spans="1:9" s="41" customFormat="1">
      <c r="A352" s="38"/>
      <c r="B352" s="35"/>
      <c r="C352" s="26" t="s">
        <v>677</v>
      </c>
      <c r="D352" s="32" t="s">
        <v>251</v>
      </c>
      <c r="E352" s="22" t="s">
        <v>472</v>
      </c>
      <c r="F352" s="77"/>
      <c r="G352" s="43"/>
      <c r="H352" s="102">
        <v>0.5</v>
      </c>
      <c r="I352" s="114"/>
    </row>
    <row r="353" spans="1:9" s="41" customFormat="1">
      <c r="A353" s="38"/>
      <c r="B353" s="35"/>
      <c r="C353" s="26" t="s">
        <v>678</v>
      </c>
      <c r="D353" s="32" t="s">
        <v>251</v>
      </c>
      <c r="E353" s="22" t="s">
        <v>472</v>
      </c>
      <c r="F353" s="77"/>
      <c r="G353" s="43"/>
      <c r="H353" s="102">
        <v>0.5</v>
      </c>
      <c r="I353" s="114"/>
    </row>
    <row r="354" spans="1:9" s="41" customFormat="1">
      <c r="A354" s="38"/>
      <c r="B354" s="35"/>
      <c r="C354" s="26" t="s">
        <v>761</v>
      </c>
      <c r="D354" s="32" t="s">
        <v>251</v>
      </c>
      <c r="E354" s="22" t="s">
        <v>472</v>
      </c>
      <c r="F354" s="126"/>
      <c r="G354" s="43"/>
      <c r="H354" s="102">
        <v>0.5</v>
      </c>
      <c r="I354" s="114"/>
    </row>
    <row r="355" spans="1:9" s="41" customFormat="1">
      <c r="A355" s="38"/>
      <c r="B355" s="35"/>
      <c r="C355" s="26" t="s">
        <v>762</v>
      </c>
      <c r="D355" s="32" t="s">
        <v>251</v>
      </c>
      <c r="E355" s="22" t="s">
        <v>472</v>
      </c>
      <c r="F355" s="126"/>
      <c r="G355" s="43"/>
      <c r="H355" s="102">
        <v>0.5</v>
      </c>
      <c r="I355" s="114"/>
    </row>
    <row r="356" spans="1:9" s="41" customFormat="1">
      <c r="A356" s="38"/>
      <c r="B356" s="35"/>
      <c r="C356" s="26" t="s">
        <v>763</v>
      </c>
      <c r="D356" s="32" t="s">
        <v>251</v>
      </c>
      <c r="E356" s="22" t="s">
        <v>472</v>
      </c>
      <c r="F356" s="126"/>
      <c r="G356" s="43"/>
      <c r="H356" s="102">
        <v>0.5</v>
      </c>
      <c r="I356" s="114"/>
    </row>
    <row r="357" spans="1:9" s="41" customFormat="1">
      <c r="A357" s="38"/>
      <c r="B357" s="35"/>
      <c r="C357" s="26" t="s">
        <v>784</v>
      </c>
      <c r="D357" s="32" t="s">
        <v>251</v>
      </c>
      <c r="E357" s="22" t="s">
        <v>472</v>
      </c>
      <c r="F357" s="126"/>
      <c r="G357" s="43"/>
      <c r="H357" s="102">
        <v>0.5</v>
      </c>
      <c r="I357" s="21" t="s">
        <v>836</v>
      </c>
    </row>
    <row r="358" spans="1:9" s="41" customFormat="1">
      <c r="A358" s="38"/>
      <c r="B358" s="35"/>
      <c r="C358" s="26" t="s">
        <v>785</v>
      </c>
      <c r="D358" s="32" t="s">
        <v>251</v>
      </c>
      <c r="E358" s="22" t="s">
        <v>472</v>
      </c>
      <c r="F358" s="126"/>
      <c r="G358" s="43"/>
      <c r="H358" s="102">
        <v>0.5</v>
      </c>
      <c r="I358" s="21" t="s">
        <v>837</v>
      </c>
    </row>
    <row r="359" spans="1:9" s="41" customFormat="1">
      <c r="A359" s="38"/>
      <c r="B359" s="35"/>
      <c r="C359" s="26" t="s">
        <v>786</v>
      </c>
      <c r="D359" s="32" t="s">
        <v>251</v>
      </c>
      <c r="E359" s="22" t="s">
        <v>472</v>
      </c>
      <c r="F359" s="126"/>
      <c r="G359" s="43"/>
      <c r="H359" s="102">
        <v>0.5</v>
      </c>
      <c r="I359" s="21" t="s">
        <v>838</v>
      </c>
    </row>
    <row r="360" spans="1:9" s="41" customFormat="1">
      <c r="A360" s="38"/>
      <c r="B360" s="35"/>
      <c r="C360" s="26" t="s">
        <v>787</v>
      </c>
      <c r="D360" s="32" t="s">
        <v>251</v>
      </c>
      <c r="E360" s="22" t="s">
        <v>472</v>
      </c>
      <c r="F360" s="126"/>
      <c r="G360" s="43"/>
      <c r="H360" s="102">
        <v>0.5</v>
      </c>
      <c r="I360" s="21" t="s">
        <v>839</v>
      </c>
    </row>
    <row r="361" spans="1:9" s="41" customFormat="1">
      <c r="A361" s="38"/>
      <c r="B361" s="35"/>
      <c r="C361" s="26" t="s">
        <v>265</v>
      </c>
      <c r="D361" s="32" t="s">
        <v>266</v>
      </c>
      <c r="E361" s="22" t="s">
        <v>32</v>
      </c>
      <c r="F361" s="77"/>
      <c r="G361" s="43"/>
      <c r="H361" s="102">
        <v>0.6</v>
      </c>
      <c r="I361" s="21"/>
    </row>
    <row r="362" spans="1:9" s="41" customFormat="1">
      <c r="A362" s="38"/>
      <c r="B362" s="35"/>
      <c r="C362" s="26" t="s">
        <v>267</v>
      </c>
      <c r="D362" s="32" t="s">
        <v>268</v>
      </c>
      <c r="E362" s="22" t="s">
        <v>35</v>
      </c>
      <c r="F362" s="77"/>
      <c r="G362" s="43"/>
      <c r="H362" s="102">
        <v>1</v>
      </c>
      <c r="I362" s="21"/>
    </row>
    <row r="363" spans="1:9" s="41" customFormat="1">
      <c r="A363" s="38"/>
      <c r="B363" s="35"/>
      <c r="C363" s="26" t="s">
        <v>269</v>
      </c>
      <c r="D363" s="32" t="s">
        <v>268</v>
      </c>
      <c r="E363" s="22" t="s">
        <v>39</v>
      </c>
      <c r="F363" s="77"/>
      <c r="G363" s="43"/>
      <c r="H363" s="102">
        <v>1</v>
      </c>
      <c r="I363" s="21"/>
    </row>
    <row r="364" spans="1:9" s="41" customFormat="1">
      <c r="A364" s="38"/>
      <c r="B364" s="35"/>
      <c r="C364" s="26" t="s">
        <v>626</v>
      </c>
      <c r="D364" s="32" t="s">
        <v>268</v>
      </c>
      <c r="E364" s="22" t="s">
        <v>39</v>
      </c>
      <c r="F364" s="77"/>
      <c r="G364" s="43"/>
      <c r="H364" s="102">
        <v>1</v>
      </c>
      <c r="I364" s="21"/>
    </row>
    <row r="365" spans="1:9" s="41" customFormat="1">
      <c r="A365" s="38"/>
      <c r="B365" s="35"/>
      <c r="C365" s="26" t="s">
        <v>627</v>
      </c>
      <c r="D365" s="32" t="s">
        <v>251</v>
      </c>
      <c r="E365" s="22" t="s">
        <v>472</v>
      </c>
      <c r="F365" s="77"/>
      <c r="G365" s="43"/>
      <c r="H365" s="102">
        <v>1</v>
      </c>
      <c r="I365" s="21"/>
    </row>
    <row r="366" spans="1:9" s="41" customFormat="1">
      <c r="A366" s="38"/>
      <c r="B366" s="35"/>
      <c r="C366" s="26" t="s">
        <v>628</v>
      </c>
      <c r="D366" s="32" t="s">
        <v>268</v>
      </c>
      <c r="E366" s="22" t="s">
        <v>39</v>
      </c>
      <c r="F366" s="77"/>
      <c r="G366" s="43"/>
      <c r="H366" s="102">
        <v>1</v>
      </c>
      <c r="I366" s="21"/>
    </row>
    <row r="367" spans="1:9" s="41" customFormat="1">
      <c r="A367" s="38"/>
      <c r="B367" s="35"/>
      <c r="C367" s="26" t="s">
        <v>629</v>
      </c>
      <c r="D367" s="32" t="s">
        <v>268</v>
      </c>
      <c r="E367" s="22" t="s">
        <v>39</v>
      </c>
      <c r="F367" s="77"/>
      <c r="G367" s="43"/>
      <c r="H367" s="102">
        <v>1</v>
      </c>
      <c r="I367" s="21"/>
    </row>
    <row r="368" spans="1:9" s="41" customFormat="1">
      <c r="A368" s="38"/>
      <c r="B368" s="35"/>
      <c r="C368" s="26" t="s">
        <v>743</v>
      </c>
      <c r="D368" s="32" t="s">
        <v>268</v>
      </c>
      <c r="E368" s="22" t="s">
        <v>39</v>
      </c>
      <c r="F368" s="53"/>
      <c r="H368" s="57">
        <v>1</v>
      </c>
      <c r="I368" s="21"/>
    </row>
    <row r="369" spans="1:9" s="41" customFormat="1">
      <c r="A369" s="38"/>
      <c r="B369" s="35"/>
      <c r="C369" s="26" t="s">
        <v>753</v>
      </c>
      <c r="D369" s="32" t="s">
        <v>268</v>
      </c>
      <c r="E369" s="22" t="s">
        <v>39</v>
      </c>
      <c r="F369" s="77"/>
      <c r="G369" s="43"/>
      <c r="H369" s="103">
        <v>1</v>
      </c>
      <c r="I369" s="21"/>
    </row>
    <row r="370" spans="1:9" s="41" customFormat="1">
      <c r="A370" s="38"/>
      <c r="B370" s="35"/>
      <c r="C370" s="26"/>
      <c r="D370" s="32"/>
      <c r="E370" s="22"/>
      <c r="F370" s="71" t="s">
        <v>69</v>
      </c>
      <c r="G370" s="43"/>
      <c r="H370" s="104">
        <f>SUM(H331:H369)</f>
        <v>22.1</v>
      </c>
      <c r="I370" s="21"/>
    </row>
    <row r="371" spans="1:9" s="41" customFormat="1">
      <c r="A371" s="55"/>
      <c r="B371" s="48"/>
      <c r="C371" s="44"/>
      <c r="D371" s="46"/>
      <c r="E371" s="47"/>
      <c r="F371" s="90"/>
      <c r="G371" s="49"/>
      <c r="H371" s="105"/>
      <c r="I371" s="36"/>
    </row>
    <row r="372" spans="1:9" s="41" customFormat="1">
      <c r="A372" s="38" t="s">
        <v>60</v>
      </c>
      <c r="B372" s="16" t="s">
        <v>196</v>
      </c>
      <c r="C372" s="26" t="s">
        <v>237</v>
      </c>
      <c r="D372" s="32" t="s">
        <v>238</v>
      </c>
      <c r="E372" s="22" t="s">
        <v>578</v>
      </c>
      <c r="F372" s="77"/>
      <c r="G372" s="43"/>
      <c r="H372" s="102">
        <v>0.2</v>
      </c>
      <c r="I372" s="21"/>
    </row>
    <row r="373" spans="1:9" s="41" customFormat="1">
      <c r="A373" s="38" t="s">
        <v>61</v>
      </c>
      <c r="B373" s="16" t="s">
        <v>236</v>
      </c>
      <c r="C373" s="26" t="s">
        <v>239</v>
      </c>
      <c r="D373" s="32" t="s">
        <v>702</v>
      </c>
      <c r="E373" s="22" t="s">
        <v>17</v>
      </c>
      <c r="F373" s="77"/>
      <c r="G373" s="43"/>
      <c r="H373" s="102">
        <v>0.4</v>
      </c>
      <c r="I373" s="21"/>
    </row>
    <row r="374" spans="1:9" s="41" customFormat="1">
      <c r="A374" s="38" t="s">
        <v>37</v>
      </c>
      <c r="B374" s="16" t="s">
        <v>270</v>
      </c>
      <c r="C374" s="26" t="s">
        <v>240</v>
      </c>
      <c r="D374" s="32" t="s">
        <v>620</v>
      </c>
      <c r="E374" s="22" t="s">
        <v>17</v>
      </c>
      <c r="F374" s="77"/>
      <c r="G374" s="43"/>
      <c r="H374" s="102">
        <v>0.1</v>
      </c>
      <c r="I374" s="21"/>
    </row>
    <row r="375" spans="1:9" s="41" customFormat="1">
      <c r="A375" s="38"/>
      <c r="B375" s="35"/>
      <c r="C375" s="26" t="s">
        <v>516</v>
      </c>
      <c r="D375" s="32" t="s">
        <v>163</v>
      </c>
      <c r="E375" s="22" t="s">
        <v>502</v>
      </c>
      <c r="F375" s="77"/>
      <c r="G375" s="43"/>
      <c r="H375" s="103">
        <v>0.2</v>
      </c>
      <c r="I375" s="21"/>
    </row>
    <row r="376" spans="1:9" s="41" customFormat="1">
      <c r="A376" s="55"/>
      <c r="B376" s="48"/>
      <c r="C376" s="44"/>
      <c r="D376" s="46"/>
      <c r="E376" s="44"/>
      <c r="F376" s="90" t="s">
        <v>69</v>
      </c>
      <c r="G376" s="49"/>
      <c r="H376" s="105">
        <f>SUM(H372:H375)</f>
        <v>0.90000000000000013</v>
      </c>
      <c r="I376" s="36"/>
    </row>
    <row r="377" spans="1:9" s="41" customFormat="1">
      <c r="A377" s="38"/>
      <c r="B377" s="35"/>
      <c r="C377" s="26"/>
      <c r="D377" s="32"/>
      <c r="E377" s="26"/>
      <c r="F377" s="71"/>
      <c r="G377" s="43"/>
      <c r="H377" s="104"/>
      <c r="I377" s="21"/>
    </row>
    <row r="378" spans="1:9" s="54" customFormat="1">
      <c r="A378" s="38" t="s">
        <v>139</v>
      </c>
      <c r="B378" s="16" t="s">
        <v>271</v>
      </c>
      <c r="C378" s="26" t="s">
        <v>274</v>
      </c>
      <c r="D378" s="32" t="s">
        <v>485</v>
      </c>
      <c r="E378" s="22" t="s">
        <v>35</v>
      </c>
      <c r="F378" s="77"/>
      <c r="G378" s="43"/>
      <c r="H378" s="102">
        <v>0.3</v>
      </c>
      <c r="I378" s="21"/>
    </row>
    <row r="379" spans="1:9" s="41" customFormat="1">
      <c r="A379" s="38" t="s">
        <v>59</v>
      </c>
      <c r="B379" s="16" t="s">
        <v>272</v>
      </c>
      <c r="C379" s="26" t="s">
        <v>643</v>
      </c>
      <c r="D379" s="32" t="s">
        <v>644</v>
      </c>
      <c r="E379" s="22" t="s">
        <v>645</v>
      </c>
      <c r="F379" s="77"/>
      <c r="G379" s="35"/>
      <c r="H379" s="103">
        <v>0.2</v>
      </c>
      <c r="I379" s="21"/>
    </row>
    <row r="380" spans="1:9" s="41" customFormat="1">
      <c r="A380" s="38" t="s">
        <v>33</v>
      </c>
      <c r="B380" s="16" t="s">
        <v>484</v>
      </c>
      <c r="C380" s="26"/>
      <c r="D380" s="32"/>
      <c r="E380" s="22"/>
      <c r="F380" s="71" t="s">
        <v>69</v>
      </c>
      <c r="G380" s="35"/>
      <c r="H380" s="104">
        <f>SUM(H378:H379)</f>
        <v>0.5</v>
      </c>
      <c r="I380" s="21"/>
    </row>
    <row r="381" spans="1:9" s="41" customFormat="1">
      <c r="A381" s="38"/>
      <c r="B381" s="16"/>
      <c r="C381" s="26"/>
      <c r="D381" s="32"/>
      <c r="E381" s="22"/>
      <c r="F381" s="77"/>
      <c r="G381" s="43"/>
      <c r="H381" s="102"/>
      <c r="I381" s="21"/>
    </row>
    <row r="382" spans="1:9" s="41" customFormat="1">
      <c r="A382" s="38" t="s">
        <v>139</v>
      </c>
      <c r="B382" s="16" t="s">
        <v>271</v>
      </c>
      <c r="C382" s="26" t="s">
        <v>273</v>
      </c>
      <c r="D382" s="32" t="s">
        <v>487</v>
      </c>
      <c r="E382" s="22" t="s">
        <v>672</v>
      </c>
      <c r="F382" s="77"/>
      <c r="G382" s="43"/>
      <c r="H382" s="102">
        <v>0.5</v>
      </c>
      <c r="I382" s="21"/>
    </row>
    <row r="383" spans="1:9" s="41" customFormat="1">
      <c r="A383" s="38" t="s">
        <v>59</v>
      </c>
      <c r="B383" s="16" t="s">
        <v>272</v>
      </c>
      <c r="C383" s="26" t="s">
        <v>643</v>
      </c>
      <c r="D383" s="32" t="s">
        <v>644</v>
      </c>
      <c r="E383" s="22" t="s">
        <v>645</v>
      </c>
      <c r="F383" s="77"/>
      <c r="G383" s="35"/>
      <c r="H383" s="103">
        <v>0.2</v>
      </c>
      <c r="I383" s="21"/>
    </row>
    <row r="384" spans="1:9" s="41" customFormat="1">
      <c r="A384" s="38" t="s">
        <v>40</v>
      </c>
      <c r="B384" s="16" t="s">
        <v>486</v>
      </c>
      <c r="C384" s="26"/>
      <c r="D384" s="32"/>
      <c r="E384" s="22"/>
      <c r="F384" s="71" t="s">
        <v>69</v>
      </c>
      <c r="G384" s="35"/>
      <c r="H384" s="104">
        <f>SUM(H382:H383)</f>
        <v>0.7</v>
      </c>
      <c r="I384" s="21"/>
    </row>
    <row r="385" spans="1:9" s="41" customFormat="1">
      <c r="A385" s="55"/>
      <c r="B385" s="17"/>
      <c r="C385" s="44"/>
      <c r="D385" s="46"/>
      <c r="E385" s="47"/>
      <c r="F385" s="67"/>
      <c r="G385" s="49"/>
      <c r="H385" s="110"/>
      <c r="I385" s="36"/>
    </row>
    <row r="386" spans="1:9" s="41" customFormat="1">
      <c r="A386" s="38"/>
      <c r="B386" s="16"/>
      <c r="C386" s="26"/>
      <c r="D386" s="32"/>
      <c r="E386" s="22"/>
      <c r="F386" s="77"/>
      <c r="G386" s="43"/>
      <c r="H386" s="102"/>
      <c r="I386" s="21"/>
    </row>
    <row r="387" spans="1:9" s="41" customFormat="1">
      <c r="A387" s="38" t="s">
        <v>139</v>
      </c>
      <c r="B387" s="16" t="s">
        <v>271</v>
      </c>
      <c r="C387" s="26" t="s">
        <v>274</v>
      </c>
      <c r="D387" s="32" t="s">
        <v>487</v>
      </c>
      <c r="E387" s="22" t="s">
        <v>35</v>
      </c>
      <c r="F387" s="77"/>
      <c r="G387" s="43"/>
      <c r="H387" s="102">
        <v>0.3</v>
      </c>
      <c r="I387" s="21"/>
    </row>
    <row r="388" spans="1:9" s="54" customFormat="1">
      <c r="A388" s="38" t="s">
        <v>59</v>
      </c>
      <c r="B388" s="16" t="s">
        <v>272</v>
      </c>
      <c r="C388" s="26" t="s">
        <v>643</v>
      </c>
      <c r="D388" s="32" t="s">
        <v>644</v>
      </c>
      <c r="E388" s="22" t="s">
        <v>645</v>
      </c>
      <c r="F388" s="77"/>
      <c r="G388" s="35"/>
      <c r="H388" s="103">
        <v>0.2</v>
      </c>
      <c r="I388" s="21"/>
    </row>
    <row r="389" spans="1:9" s="41" customFormat="1">
      <c r="A389" s="38" t="s">
        <v>37</v>
      </c>
      <c r="B389" s="16" t="s">
        <v>488</v>
      </c>
      <c r="C389" s="26"/>
      <c r="D389" s="32"/>
      <c r="E389" s="22"/>
      <c r="F389" s="71" t="s">
        <v>69</v>
      </c>
      <c r="G389" s="35"/>
      <c r="H389" s="104">
        <f>SUM(H387:H388)</f>
        <v>0.5</v>
      </c>
      <c r="I389" s="21"/>
    </row>
    <row r="390" spans="1:9" s="41" customFormat="1">
      <c r="A390" s="55"/>
      <c r="B390" s="17"/>
      <c r="C390" s="44"/>
      <c r="D390" s="46"/>
      <c r="E390" s="47"/>
      <c r="F390" s="90"/>
      <c r="G390" s="49"/>
      <c r="H390" s="105"/>
      <c r="I390" s="36"/>
    </row>
    <row r="391" spans="1:9" s="41" customFormat="1">
      <c r="A391" s="38"/>
      <c r="B391" s="16"/>
      <c r="C391" s="69"/>
      <c r="D391" s="40"/>
      <c r="E391" s="137"/>
      <c r="F391" s="77"/>
      <c r="G391" s="43"/>
      <c r="H391" s="102"/>
      <c r="I391" s="21"/>
    </row>
    <row r="392" spans="1:9" s="41" customFormat="1">
      <c r="A392" s="38" t="s">
        <v>139</v>
      </c>
      <c r="B392" s="16" t="s">
        <v>271</v>
      </c>
      <c r="C392" s="34" t="s">
        <v>27</v>
      </c>
      <c r="D392" s="40" t="s">
        <v>487</v>
      </c>
      <c r="E392" s="38" t="s">
        <v>637</v>
      </c>
      <c r="F392" s="77"/>
      <c r="G392" s="43"/>
      <c r="H392" s="102">
        <v>0.5</v>
      </c>
      <c r="I392" s="21"/>
    </row>
    <row r="393" spans="1:9" s="54" customFormat="1">
      <c r="A393" s="38" t="s">
        <v>59</v>
      </c>
      <c r="B393" s="16" t="s">
        <v>272</v>
      </c>
      <c r="C393" s="34" t="s">
        <v>643</v>
      </c>
      <c r="D393" s="40" t="s">
        <v>644</v>
      </c>
      <c r="E393" s="38" t="s">
        <v>645</v>
      </c>
      <c r="F393" s="77"/>
      <c r="G393" s="35"/>
      <c r="H393" s="102">
        <v>0.2</v>
      </c>
      <c r="I393" s="21"/>
    </row>
    <row r="394" spans="1:9" s="41" customFormat="1" ht="12" customHeight="1">
      <c r="A394" s="38" t="s">
        <v>82</v>
      </c>
      <c r="B394" s="16" t="s">
        <v>489</v>
      </c>
      <c r="C394" s="34" t="s">
        <v>795</v>
      </c>
      <c r="D394" s="40" t="s">
        <v>789</v>
      </c>
      <c r="E394" s="136" t="s">
        <v>611</v>
      </c>
      <c r="F394" s="126"/>
      <c r="G394" s="35"/>
      <c r="H394" s="102">
        <v>1</v>
      </c>
      <c r="I394" s="21" t="s">
        <v>840</v>
      </c>
    </row>
    <row r="395" spans="1:9" s="41" customFormat="1" ht="12" customHeight="1">
      <c r="A395" s="38"/>
      <c r="B395" s="16"/>
      <c r="C395" s="34" t="s">
        <v>796</v>
      </c>
      <c r="D395" s="40" t="s">
        <v>793</v>
      </c>
      <c r="E395" s="136" t="s">
        <v>792</v>
      </c>
      <c r="F395" s="126"/>
      <c r="G395" s="35"/>
      <c r="H395" s="102">
        <v>1</v>
      </c>
      <c r="I395" s="21" t="s">
        <v>840</v>
      </c>
    </row>
    <row r="396" spans="1:9" s="41" customFormat="1" ht="12" customHeight="1">
      <c r="A396" s="38"/>
      <c r="B396" s="16"/>
      <c r="C396" s="34" t="s">
        <v>797</v>
      </c>
      <c r="D396" s="41" t="s">
        <v>788</v>
      </c>
      <c r="E396" s="136" t="s">
        <v>783</v>
      </c>
      <c r="F396" s="126"/>
      <c r="G396" s="35"/>
      <c r="H396" s="102">
        <v>0.8</v>
      </c>
      <c r="I396" s="21" t="s">
        <v>840</v>
      </c>
    </row>
    <row r="397" spans="1:9" s="41" customFormat="1" ht="12" customHeight="1">
      <c r="A397" s="38"/>
      <c r="B397" s="16"/>
      <c r="C397" s="34" t="s">
        <v>798</v>
      </c>
      <c r="D397" s="41" t="s">
        <v>788</v>
      </c>
      <c r="E397" s="136" t="s">
        <v>783</v>
      </c>
      <c r="F397" s="126"/>
      <c r="G397" s="35"/>
      <c r="H397" s="102">
        <v>0.8</v>
      </c>
      <c r="I397" s="21" t="s">
        <v>840</v>
      </c>
    </row>
    <row r="398" spans="1:9" s="41" customFormat="1" ht="12" customHeight="1">
      <c r="A398" s="38"/>
      <c r="B398" s="16"/>
      <c r="C398" s="34" t="s">
        <v>799</v>
      </c>
      <c r="D398" s="40" t="s">
        <v>788</v>
      </c>
      <c r="E398" s="136" t="s">
        <v>783</v>
      </c>
      <c r="F398" s="126"/>
      <c r="G398" s="35"/>
      <c r="H398" s="102">
        <v>0.8</v>
      </c>
      <c r="I398" s="21" t="s">
        <v>840</v>
      </c>
    </row>
    <row r="399" spans="1:9" s="41" customFormat="1" ht="12" customHeight="1">
      <c r="A399" s="38"/>
      <c r="B399" s="16"/>
      <c r="C399" s="34" t="s">
        <v>800</v>
      </c>
      <c r="D399" s="40" t="s">
        <v>788</v>
      </c>
      <c r="E399" s="136" t="s">
        <v>783</v>
      </c>
      <c r="F399" s="126"/>
      <c r="G399" s="35"/>
      <c r="H399" s="102">
        <v>1</v>
      </c>
      <c r="I399" s="21" t="s">
        <v>840</v>
      </c>
    </row>
    <row r="400" spans="1:9" s="41" customFormat="1" ht="12" customHeight="1">
      <c r="A400" s="38"/>
      <c r="B400" s="16"/>
      <c r="C400" s="34" t="s">
        <v>801</v>
      </c>
      <c r="D400" s="40" t="s">
        <v>788</v>
      </c>
      <c r="E400" s="136" t="s">
        <v>783</v>
      </c>
      <c r="F400" s="126"/>
      <c r="G400" s="35"/>
      <c r="H400" s="102">
        <v>0.8</v>
      </c>
      <c r="I400" s="21" t="s">
        <v>840</v>
      </c>
    </row>
    <row r="401" spans="1:9" s="41" customFormat="1" ht="12" customHeight="1">
      <c r="A401" s="38"/>
      <c r="B401" s="16"/>
      <c r="C401" s="34" t="s">
        <v>802</v>
      </c>
      <c r="D401" s="40" t="s">
        <v>788</v>
      </c>
      <c r="E401" s="136" t="s">
        <v>783</v>
      </c>
      <c r="F401" s="126"/>
      <c r="G401" s="35"/>
      <c r="H401" s="102">
        <v>0.7</v>
      </c>
      <c r="I401" s="21" t="s">
        <v>840</v>
      </c>
    </row>
    <row r="402" spans="1:9" s="41" customFormat="1" ht="12" customHeight="1">
      <c r="A402" s="38"/>
      <c r="B402" s="16"/>
      <c r="C402" s="34" t="s">
        <v>803</v>
      </c>
      <c r="D402" s="40" t="s">
        <v>790</v>
      </c>
      <c r="E402" s="136" t="s">
        <v>794</v>
      </c>
      <c r="F402" s="126"/>
      <c r="G402" s="35"/>
      <c r="H402" s="102">
        <v>0.7</v>
      </c>
      <c r="I402" s="21" t="s">
        <v>840</v>
      </c>
    </row>
    <row r="403" spans="1:9" s="41" customFormat="1" ht="12" customHeight="1">
      <c r="A403" s="38"/>
      <c r="B403" s="16"/>
      <c r="C403" s="34" t="s">
        <v>804</v>
      </c>
      <c r="D403" s="40" t="s">
        <v>790</v>
      </c>
      <c r="E403" s="136" t="s">
        <v>794</v>
      </c>
      <c r="F403" s="126"/>
      <c r="G403" s="35"/>
      <c r="H403" s="102">
        <v>0.8</v>
      </c>
      <c r="I403" s="21" t="s">
        <v>840</v>
      </c>
    </row>
    <row r="404" spans="1:9" s="41" customFormat="1" ht="12" customHeight="1">
      <c r="A404" s="38"/>
      <c r="B404" s="16"/>
      <c r="C404" s="34" t="s">
        <v>805</v>
      </c>
      <c r="D404" s="40" t="s">
        <v>790</v>
      </c>
      <c r="E404" s="136" t="s">
        <v>794</v>
      </c>
      <c r="F404" s="126"/>
      <c r="G404" s="35"/>
      <c r="H404" s="102">
        <v>0.4</v>
      </c>
      <c r="I404" s="21" t="s">
        <v>840</v>
      </c>
    </row>
    <row r="405" spans="1:9" s="41" customFormat="1" ht="12" customHeight="1">
      <c r="A405" s="38"/>
      <c r="B405" s="16"/>
      <c r="C405" s="34" t="s">
        <v>806</v>
      </c>
      <c r="D405" s="40" t="s">
        <v>791</v>
      </c>
      <c r="E405" s="136" t="s">
        <v>31</v>
      </c>
      <c r="F405" s="126"/>
      <c r="G405" s="35"/>
      <c r="H405" s="103">
        <v>0.5</v>
      </c>
      <c r="I405" s="21" t="s">
        <v>840</v>
      </c>
    </row>
    <row r="406" spans="1:9" s="41" customFormat="1" ht="12" customHeight="1">
      <c r="A406" s="38"/>
      <c r="B406" s="16"/>
      <c r="C406" s="34"/>
      <c r="D406" s="40"/>
      <c r="E406" s="38"/>
      <c r="F406" s="71" t="s">
        <v>69</v>
      </c>
      <c r="G406" s="35"/>
      <c r="H406" s="104">
        <f>SUM(H392:H405)</f>
        <v>10</v>
      </c>
      <c r="I406" s="21"/>
    </row>
    <row r="407" spans="1:9" s="41" customFormat="1">
      <c r="A407" s="55"/>
      <c r="B407" s="17"/>
      <c r="C407" s="45"/>
      <c r="D407" s="50"/>
      <c r="E407" s="55"/>
      <c r="F407" s="67"/>
      <c r="G407" s="49"/>
      <c r="H407" s="110"/>
      <c r="I407" s="36"/>
    </row>
    <row r="408" spans="1:9" s="41" customFormat="1">
      <c r="A408" s="38"/>
      <c r="B408" s="16"/>
      <c r="C408" s="26"/>
      <c r="D408" s="32"/>
      <c r="E408" s="22"/>
      <c r="F408" s="77"/>
      <c r="G408" s="43"/>
      <c r="H408" s="102"/>
      <c r="I408" s="21"/>
    </row>
    <row r="409" spans="1:9" s="41" customFormat="1">
      <c r="A409" s="38" t="s">
        <v>139</v>
      </c>
      <c r="B409" s="16" t="s">
        <v>271</v>
      </c>
      <c r="C409" s="26" t="s">
        <v>27</v>
      </c>
      <c r="D409" s="32" t="s">
        <v>487</v>
      </c>
      <c r="E409" s="22" t="s">
        <v>35</v>
      </c>
      <c r="F409" s="77"/>
      <c r="G409" s="43"/>
      <c r="H409" s="102">
        <v>0.3</v>
      </c>
      <c r="I409" s="21"/>
    </row>
    <row r="410" spans="1:9" s="41" customFormat="1">
      <c r="A410" s="38" t="s">
        <v>59</v>
      </c>
      <c r="B410" s="16" t="s">
        <v>272</v>
      </c>
      <c r="C410" s="26" t="s">
        <v>643</v>
      </c>
      <c r="D410" s="32" t="s">
        <v>644</v>
      </c>
      <c r="E410" s="22" t="s">
        <v>645</v>
      </c>
      <c r="F410" s="77"/>
      <c r="G410" s="35"/>
      <c r="H410" s="103">
        <v>0.1</v>
      </c>
      <c r="I410" s="21"/>
    </row>
    <row r="411" spans="1:9" s="54" customFormat="1">
      <c r="A411" s="38" t="s">
        <v>491</v>
      </c>
      <c r="B411" s="16" t="s">
        <v>492</v>
      </c>
      <c r="C411" s="26"/>
      <c r="D411" s="32"/>
      <c r="E411" s="22"/>
      <c r="F411" s="71" t="s">
        <v>69</v>
      </c>
      <c r="G411" s="35"/>
      <c r="H411" s="104">
        <f>SUM(H409:H410)</f>
        <v>0.4</v>
      </c>
      <c r="I411" s="21"/>
    </row>
    <row r="412" spans="1:9" s="41" customFormat="1">
      <c r="A412" s="55"/>
      <c r="B412" s="17"/>
      <c r="C412" s="44"/>
      <c r="D412" s="46"/>
      <c r="E412" s="47"/>
      <c r="F412" s="67"/>
      <c r="G412" s="48"/>
      <c r="H412" s="107"/>
      <c r="I412" s="36"/>
    </row>
    <row r="413" spans="1:9" s="41" customFormat="1">
      <c r="A413" s="38"/>
      <c r="B413" s="16"/>
      <c r="C413" s="26"/>
      <c r="D413" s="34"/>
      <c r="E413" s="26"/>
      <c r="F413" s="77"/>
      <c r="G413" s="35"/>
      <c r="H413" s="111"/>
      <c r="I413" s="21"/>
    </row>
    <row r="414" spans="1:9" s="41" customFormat="1">
      <c r="A414" s="38" t="s">
        <v>139</v>
      </c>
      <c r="B414" s="16" t="s">
        <v>271</v>
      </c>
      <c r="C414" s="26" t="s">
        <v>275</v>
      </c>
      <c r="D414" s="32" t="s">
        <v>276</v>
      </c>
      <c r="E414" s="22" t="s">
        <v>31</v>
      </c>
      <c r="F414" s="77"/>
      <c r="G414" s="43"/>
      <c r="H414" s="102">
        <v>0.1</v>
      </c>
      <c r="I414" s="21"/>
    </row>
    <row r="415" spans="1:9" s="41" customFormat="1">
      <c r="A415" s="38" t="s">
        <v>60</v>
      </c>
      <c r="B415" s="16" t="s">
        <v>277</v>
      </c>
      <c r="C415" s="54" t="s">
        <v>278</v>
      </c>
      <c r="D415" s="32" t="s">
        <v>277</v>
      </c>
      <c r="E415" s="22" t="s">
        <v>35</v>
      </c>
      <c r="F415" s="77"/>
      <c r="G415" s="43"/>
      <c r="H415" s="102">
        <v>0.8</v>
      </c>
      <c r="I415" s="21"/>
    </row>
    <row r="416" spans="1:9" s="54" customFormat="1">
      <c r="A416" s="38" t="s">
        <v>58</v>
      </c>
      <c r="B416" s="16" t="s">
        <v>277</v>
      </c>
      <c r="C416" s="41" t="s">
        <v>599</v>
      </c>
      <c r="D416" s="32" t="s">
        <v>744</v>
      </c>
      <c r="E416" s="22" t="s">
        <v>747</v>
      </c>
      <c r="F416" s="77"/>
      <c r="G416" s="99"/>
      <c r="H416" s="103">
        <v>0.4</v>
      </c>
      <c r="I416" s="21"/>
    </row>
    <row r="417" spans="1:9" s="54" customFormat="1">
      <c r="A417" s="55"/>
      <c r="B417" s="48"/>
      <c r="C417" s="68"/>
      <c r="D417" s="46"/>
      <c r="E417" s="47"/>
      <c r="F417" s="90" t="s">
        <v>69</v>
      </c>
      <c r="G417" s="15"/>
      <c r="H417" s="105">
        <f>SUM(H414:H416)</f>
        <v>1.3</v>
      </c>
      <c r="I417" s="36"/>
    </row>
    <row r="418" spans="1:9" s="41" customFormat="1">
      <c r="A418" s="38"/>
      <c r="B418" s="35"/>
      <c r="C418" s="26"/>
      <c r="D418" s="34"/>
      <c r="E418" s="26"/>
      <c r="F418" s="77"/>
      <c r="G418" s="35"/>
      <c r="H418" s="111"/>
      <c r="I418" s="21"/>
    </row>
    <row r="419" spans="1:9" s="41" customFormat="1">
      <c r="A419" s="38" t="s">
        <v>139</v>
      </c>
      <c r="B419" s="16" t="s">
        <v>271</v>
      </c>
      <c r="C419" s="26" t="s">
        <v>275</v>
      </c>
      <c r="D419" s="32" t="s">
        <v>276</v>
      </c>
      <c r="E419" s="22" t="s">
        <v>31</v>
      </c>
      <c r="F419" s="77"/>
      <c r="G419" s="43"/>
      <c r="H419" s="102">
        <v>0.1</v>
      </c>
      <c r="I419" s="21"/>
    </row>
    <row r="420" spans="1:9" s="4" customFormat="1">
      <c r="A420" s="38" t="s">
        <v>139</v>
      </c>
      <c r="B420" s="16" t="s">
        <v>279</v>
      </c>
      <c r="C420" s="26" t="s">
        <v>280</v>
      </c>
      <c r="D420" s="32" t="s">
        <v>279</v>
      </c>
      <c r="E420" s="22" t="s">
        <v>35</v>
      </c>
      <c r="F420" s="77"/>
      <c r="G420" s="43"/>
      <c r="H420" s="102">
        <v>0.9</v>
      </c>
      <c r="I420" s="20"/>
    </row>
    <row r="421" spans="1:9" s="41" customFormat="1">
      <c r="A421" s="38" t="s">
        <v>58</v>
      </c>
      <c r="B421" s="16" t="s">
        <v>279</v>
      </c>
      <c r="C421" s="26" t="s">
        <v>599</v>
      </c>
      <c r="D421" s="32" t="s">
        <v>744</v>
      </c>
      <c r="E421" s="22" t="s">
        <v>748</v>
      </c>
      <c r="F421" s="77"/>
      <c r="G421" s="18"/>
      <c r="H421" s="103">
        <v>0.4</v>
      </c>
      <c r="I421" s="21"/>
    </row>
    <row r="422" spans="1:9" s="54" customFormat="1">
      <c r="A422" s="38"/>
      <c r="B422" s="35"/>
      <c r="C422" s="26"/>
      <c r="D422" s="32"/>
      <c r="E422" s="22"/>
      <c r="F422" s="71" t="s">
        <v>69</v>
      </c>
      <c r="G422" s="43"/>
      <c r="H422" s="104">
        <f>SUM(H419:H421)</f>
        <v>1.4</v>
      </c>
      <c r="I422" s="21"/>
    </row>
    <row r="423" spans="1:9" s="54" customFormat="1">
      <c r="A423" s="55"/>
      <c r="B423" s="48"/>
      <c r="C423" s="44"/>
      <c r="D423" s="46"/>
      <c r="E423" s="47"/>
      <c r="F423" s="90"/>
      <c r="G423" s="49"/>
      <c r="H423" s="105"/>
      <c r="I423" s="36"/>
    </row>
    <row r="424" spans="1:9" s="54" customFormat="1">
      <c r="A424" s="38"/>
      <c r="B424" s="35"/>
      <c r="C424" s="26"/>
      <c r="D424" s="32"/>
      <c r="E424" s="22"/>
      <c r="F424" s="71"/>
      <c r="G424" s="43"/>
      <c r="H424" s="104"/>
      <c r="I424" s="21"/>
    </row>
    <row r="425" spans="1:9" s="41" customFormat="1">
      <c r="A425" s="38" t="s">
        <v>139</v>
      </c>
      <c r="B425" s="16" t="s">
        <v>271</v>
      </c>
      <c r="C425" s="26" t="s">
        <v>506</v>
      </c>
      <c r="D425" s="32" t="s">
        <v>284</v>
      </c>
      <c r="E425" s="22" t="s">
        <v>33</v>
      </c>
      <c r="F425" s="77"/>
      <c r="G425" s="43"/>
      <c r="H425" s="102">
        <v>0.2</v>
      </c>
      <c r="I425" s="21"/>
    </row>
    <row r="426" spans="1:9" s="41" customFormat="1">
      <c r="A426" s="38" t="s">
        <v>61</v>
      </c>
      <c r="B426" s="16" t="s">
        <v>153</v>
      </c>
      <c r="C426" s="26" t="s">
        <v>275</v>
      </c>
      <c r="D426" s="32" t="s">
        <v>276</v>
      </c>
      <c r="E426" s="22" t="s">
        <v>31</v>
      </c>
      <c r="F426" s="77"/>
      <c r="G426" s="43"/>
      <c r="H426" s="102">
        <v>0.1</v>
      </c>
      <c r="I426" s="21"/>
    </row>
    <row r="427" spans="1:9" s="41" customFormat="1">
      <c r="A427" s="38" t="s">
        <v>58</v>
      </c>
      <c r="B427" s="16" t="s">
        <v>153</v>
      </c>
      <c r="C427" s="26" t="s">
        <v>281</v>
      </c>
      <c r="D427" s="32" t="s">
        <v>153</v>
      </c>
      <c r="E427" s="22" t="s">
        <v>35</v>
      </c>
      <c r="F427" s="77"/>
      <c r="G427" s="43"/>
      <c r="H427" s="102">
        <v>0.7</v>
      </c>
      <c r="I427" s="21"/>
    </row>
    <row r="428" spans="1:9" s="41" customFormat="1">
      <c r="A428" s="38"/>
      <c r="B428" s="16"/>
      <c r="C428" s="26" t="s">
        <v>282</v>
      </c>
      <c r="D428" s="32" t="s">
        <v>153</v>
      </c>
      <c r="E428" s="22" t="s">
        <v>35</v>
      </c>
      <c r="F428" s="77"/>
      <c r="G428" s="43"/>
      <c r="H428" s="102">
        <v>0.7</v>
      </c>
      <c r="I428" s="21"/>
    </row>
    <row r="429" spans="1:9" s="41" customFormat="1">
      <c r="A429" s="38"/>
      <c r="B429" s="16"/>
      <c r="C429" s="26" t="s">
        <v>599</v>
      </c>
      <c r="D429" s="32" t="s">
        <v>744</v>
      </c>
      <c r="E429" s="22" t="s">
        <v>747</v>
      </c>
      <c r="F429" s="77"/>
      <c r="G429" s="18"/>
      <c r="H429" s="103">
        <v>0.2</v>
      </c>
      <c r="I429" s="21"/>
    </row>
    <row r="430" spans="1:9" s="41" customFormat="1">
      <c r="A430" s="38"/>
      <c r="B430" s="35"/>
      <c r="C430" s="26"/>
      <c r="D430" s="32"/>
      <c r="E430" s="22"/>
      <c r="F430" s="71" t="s">
        <v>69</v>
      </c>
      <c r="G430" s="18"/>
      <c r="H430" s="104">
        <f>SUM(H425:H429)</f>
        <v>1.9</v>
      </c>
      <c r="I430" s="21"/>
    </row>
    <row r="431" spans="1:9" s="41" customFormat="1">
      <c r="A431" s="55"/>
      <c r="B431" s="48"/>
      <c r="C431" s="44"/>
      <c r="D431" s="46"/>
      <c r="E431" s="44"/>
      <c r="F431" s="67"/>
      <c r="G431" s="49"/>
      <c r="H431" s="110"/>
      <c r="I431" s="36"/>
    </row>
    <row r="432" spans="1:9" s="41" customFormat="1">
      <c r="A432" s="38"/>
      <c r="B432" s="35"/>
      <c r="C432" s="26"/>
      <c r="D432" s="32"/>
      <c r="E432" s="26"/>
      <c r="F432" s="77"/>
      <c r="G432" s="43"/>
      <c r="H432" s="102"/>
      <c r="I432" s="21"/>
    </row>
    <row r="433" spans="1:9" s="41" customFormat="1">
      <c r="A433" s="38" t="s">
        <v>139</v>
      </c>
      <c r="B433" s="16" t="s">
        <v>271</v>
      </c>
      <c r="C433" s="26" t="s">
        <v>283</v>
      </c>
      <c r="D433" s="32" t="s">
        <v>705</v>
      </c>
      <c r="E433" s="22" t="s">
        <v>26</v>
      </c>
      <c r="F433" s="77"/>
      <c r="G433" s="43"/>
      <c r="H433" s="102">
        <v>0.7</v>
      </c>
      <c r="I433" s="21"/>
    </row>
    <row r="434" spans="1:9" s="41" customFormat="1">
      <c r="A434" s="38" t="s">
        <v>72</v>
      </c>
      <c r="B434" s="16" t="s">
        <v>285</v>
      </c>
      <c r="C434" s="26" t="s">
        <v>506</v>
      </c>
      <c r="D434" s="32" t="s">
        <v>284</v>
      </c>
      <c r="E434" s="22" t="s">
        <v>33</v>
      </c>
      <c r="F434" s="77"/>
      <c r="G434" s="43"/>
      <c r="H434" s="102">
        <v>0.7</v>
      </c>
      <c r="I434" s="21"/>
    </row>
    <row r="435" spans="1:9" s="41" customFormat="1">
      <c r="A435" s="38"/>
      <c r="B435" s="16" t="s">
        <v>499</v>
      </c>
      <c r="C435" s="26" t="s">
        <v>275</v>
      </c>
      <c r="D435" s="32" t="s">
        <v>276</v>
      </c>
      <c r="E435" s="22" t="s">
        <v>31</v>
      </c>
      <c r="F435" s="77"/>
      <c r="G435" s="43"/>
      <c r="H435" s="102">
        <v>0.5</v>
      </c>
      <c r="I435" s="21"/>
    </row>
    <row r="436" spans="1:9" s="41" customFormat="1">
      <c r="A436" s="38" t="s">
        <v>58</v>
      </c>
      <c r="B436" s="16" t="s">
        <v>285</v>
      </c>
      <c r="C436" s="26" t="s">
        <v>642</v>
      </c>
      <c r="D436" s="32" t="s">
        <v>652</v>
      </c>
      <c r="E436" s="22" t="s">
        <v>32</v>
      </c>
      <c r="F436" s="53"/>
      <c r="G436" s="52"/>
      <c r="H436" s="112">
        <v>0.5</v>
      </c>
      <c r="I436" s="21"/>
    </row>
    <row r="437" spans="1:9" s="54" customFormat="1">
      <c r="A437" s="38"/>
      <c r="B437" s="16" t="s">
        <v>499</v>
      </c>
      <c r="C437" s="26"/>
      <c r="D437" s="32"/>
      <c r="E437" s="22"/>
      <c r="F437" s="71" t="s">
        <v>69</v>
      </c>
      <c r="G437" s="35"/>
      <c r="H437" s="104">
        <f>SUM(H433:H436)</f>
        <v>2.4</v>
      </c>
      <c r="I437" s="21"/>
    </row>
    <row r="438" spans="1:9" s="41" customFormat="1">
      <c r="A438" s="55"/>
      <c r="B438" s="48"/>
      <c r="C438" s="44"/>
      <c r="D438" s="45"/>
      <c r="E438" s="44"/>
      <c r="F438" s="90"/>
      <c r="G438" s="15"/>
      <c r="H438" s="55"/>
      <c r="I438" s="36"/>
    </row>
    <row r="439" spans="1:9" s="41" customFormat="1">
      <c r="A439" s="38"/>
      <c r="B439" s="35"/>
      <c r="C439" s="26"/>
      <c r="D439" s="32"/>
      <c r="E439" s="26"/>
      <c r="F439" s="77"/>
      <c r="G439" s="43"/>
      <c r="H439" s="102"/>
      <c r="I439" s="21"/>
    </row>
    <row r="440" spans="1:9" s="41" customFormat="1">
      <c r="A440" s="38" t="s">
        <v>61</v>
      </c>
      <c r="B440" s="16" t="s">
        <v>286</v>
      </c>
      <c r="C440" s="26" t="s">
        <v>283</v>
      </c>
      <c r="D440" s="32" t="s">
        <v>220</v>
      </c>
      <c r="E440" s="22" t="s">
        <v>26</v>
      </c>
      <c r="F440" s="77"/>
      <c r="G440" s="43"/>
      <c r="H440" s="102">
        <v>0.1</v>
      </c>
      <c r="I440" s="21"/>
    </row>
    <row r="441" spans="1:9" s="41" customFormat="1">
      <c r="A441" s="38" t="s">
        <v>139</v>
      </c>
      <c r="B441" s="16" t="s">
        <v>287</v>
      </c>
      <c r="C441" s="26" t="s">
        <v>288</v>
      </c>
      <c r="D441" s="32" t="s">
        <v>632</v>
      </c>
      <c r="E441" s="22" t="s">
        <v>33</v>
      </c>
      <c r="F441" s="77"/>
      <c r="G441" s="43"/>
      <c r="H441" s="102">
        <v>1</v>
      </c>
      <c r="I441" s="21"/>
    </row>
    <row r="442" spans="1:9" s="41" customFormat="1">
      <c r="A442" s="38" t="s">
        <v>58</v>
      </c>
      <c r="B442" s="16" t="s">
        <v>287</v>
      </c>
      <c r="C442" s="26" t="s">
        <v>289</v>
      </c>
      <c r="D442" s="32" t="s">
        <v>290</v>
      </c>
      <c r="E442" s="22" t="s">
        <v>31</v>
      </c>
      <c r="F442" s="77"/>
      <c r="G442" s="43"/>
      <c r="H442" s="102">
        <v>1</v>
      </c>
      <c r="I442" s="21"/>
    </row>
    <row r="443" spans="1:9" s="41" customFormat="1">
      <c r="A443" s="38"/>
      <c r="B443" s="35"/>
      <c r="C443" s="26" t="s">
        <v>291</v>
      </c>
      <c r="D443" s="32" t="s">
        <v>293</v>
      </c>
      <c r="E443" s="22" t="s">
        <v>35</v>
      </c>
      <c r="F443" s="77"/>
      <c r="G443" s="43"/>
      <c r="H443" s="102">
        <v>1</v>
      </c>
      <c r="I443" s="21"/>
    </row>
    <row r="444" spans="1:9" s="41" customFormat="1">
      <c r="A444" s="38"/>
      <c r="B444" s="35"/>
      <c r="C444" s="26" t="s">
        <v>292</v>
      </c>
      <c r="D444" s="32" t="s">
        <v>293</v>
      </c>
      <c r="E444" s="22" t="s">
        <v>32</v>
      </c>
      <c r="F444" s="77"/>
      <c r="G444" s="43"/>
      <c r="H444" s="103">
        <v>0.5</v>
      </c>
      <c r="I444" s="21"/>
    </row>
    <row r="445" spans="1:9" s="41" customFormat="1">
      <c r="A445" s="38"/>
      <c r="B445" s="35"/>
      <c r="C445" s="26"/>
      <c r="D445" s="34"/>
      <c r="E445" s="26"/>
      <c r="F445" s="71" t="s">
        <v>69</v>
      </c>
      <c r="G445" s="43"/>
      <c r="H445" s="104">
        <f>SUM(H440:H444)</f>
        <v>3.6</v>
      </c>
      <c r="I445" s="21"/>
    </row>
    <row r="446" spans="1:9" s="41" customFormat="1">
      <c r="A446" s="55"/>
      <c r="B446" s="48"/>
      <c r="C446" s="44"/>
      <c r="D446" s="46"/>
      <c r="E446" s="47"/>
      <c r="F446" s="67"/>
      <c r="G446" s="49"/>
      <c r="H446" s="110"/>
      <c r="I446" s="36"/>
    </row>
    <row r="447" spans="1:9" s="41" customFormat="1">
      <c r="A447" s="38"/>
      <c r="B447" s="26"/>
      <c r="C447" s="69"/>
      <c r="D447" s="40"/>
      <c r="E447" s="137"/>
      <c r="F447" s="82"/>
      <c r="G447" s="43"/>
      <c r="H447" s="102"/>
      <c r="I447" s="21"/>
    </row>
    <row r="448" spans="1:9" s="41" customFormat="1">
      <c r="A448" s="38" t="s">
        <v>61</v>
      </c>
      <c r="B448" s="75" t="s">
        <v>286</v>
      </c>
      <c r="C448" s="34" t="s">
        <v>624</v>
      </c>
      <c r="D448" s="40" t="s">
        <v>625</v>
      </c>
      <c r="E448" s="38" t="s">
        <v>17</v>
      </c>
      <c r="F448" s="35"/>
      <c r="G448" s="43"/>
      <c r="H448" s="102">
        <v>0.8</v>
      </c>
      <c r="I448" s="21"/>
    </row>
    <row r="449" spans="1:10" s="41" customFormat="1">
      <c r="A449" s="38" t="s">
        <v>61</v>
      </c>
      <c r="B449" s="75" t="s">
        <v>294</v>
      </c>
      <c r="C449" s="138" t="s">
        <v>807</v>
      </c>
      <c r="D449" s="132" t="s">
        <v>625</v>
      </c>
      <c r="E449" s="136" t="s">
        <v>35</v>
      </c>
      <c r="F449" s="139"/>
      <c r="G449" s="22"/>
      <c r="H449" s="140">
        <v>0.5</v>
      </c>
      <c r="I449" s="21" t="s">
        <v>841</v>
      </c>
    </row>
    <row r="450" spans="1:10" s="41" customFormat="1">
      <c r="A450" s="38" t="s">
        <v>58</v>
      </c>
      <c r="B450" s="75" t="s">
        <v>294</v>
      </c>
      <c r="C450" s="37" t="s">
        <v>500</v>
      </c>
      <c r="D450" s="41" t="s">
        <v>584</v>
      </c>
      <c r="E450" s="21" t="s">
        <v>35</v>
      </c>
      <c r="F450" s="52"/>
      <c r="H450" s="133">
        <v>0.8</v>
      </c>
      <c r="I450" s="21"/>
    </row>
    <row r="451" spans="1:10" s="41" customFormat="1">
      <c r="A451" s="38"/>
      <c r="B451" s="75"/>
      <c r="C451" s="34"/>
      <c r="D451" s="40"/>
      <c r="E451" s="38"/>
      <c r="F451" s="16" t="s">
        <v>69</v>
      </c>
      <c r="G451" s="43"/>
      <c r="H451" s="104">
        <f>SUM(H448:H450)</f>
        <v>2.1</v>
      </c>
      <c r="I451" s="37"/>
      <c r="J451" s="54"/>
    </row>
    <row r="452" spans="1:10" s="54" customFormat="1">
      <c r="A452" s="55"/>
      <c r="B452" s="44"/>
      <c r="C452" s="45"/>
      <c r="D452" s="50"/>
      <c r="E452" s="55"/>
      <c r="F452" s="48"/>
      <c r="G452" s="49"/>
      <c r="H452" s="110"/>
      <c r="I452" s="36"/>
    </row>
    <row r="453" spans="1:10" s="54" customFormat="1">
      <c r="A453" s="38"/>
      <c r="B453" s="35"/>
      <c r="C453" s="26"/>
      <c r="D453" s="32"/>
      <c r="E453" s="22"/>
      <c r="F453" s="77"/>
      <c r="G453" s="43"/>
      <c r="H453" s="102"/>
      <c r="I453" s="21"/>
    </row>
    <row r="454" spans="1:10" s="41" customFormat="1">
      <c r="A454" s="38" t="s">
        <v>66</v>
      </c>
      <c r="B454" s="16" t="s">
        <v>295</v>
      </c>
      <c r="C454" s="26" t="s">
        <v>370</v>
      </c>
      <c r="D454" s="32" t="s">
        <v>151</v>
      </c>
      <c r="E454" s="22" t="s">
        <v>14</v>
      </c>
      <c r="F454" s="77"/>
      <c r="G454" s="43"/>
      <c r="H454" s="102">
        <v>0.3</v>
      </c>
      <c r="I454" s="21"/>
    </row>
    <row r="455" spans="1:10" s="41" customFormat="1">
      <c r="A455" s="38" t="s">
        <v>59</v>
      </c>
      <c r="B455" s="16" t="s">
        <v>363</v>
      </c>
      <c r="C455" s="41" t="s">
        <v>379</v>
      </c>
      <c r="D455" s="37" t="s">
        <v>220</v>
      </c>
      <c r="E455" s="141" t="s">
        <v>33</v>
      </c>
      <c r="F455" s="53"/>
      <c r="G455" s="52"/>
      <c r="H455" s="142">
        <v>1</v>
      </c>
      <c r="I455" s="21" t="s">
        <v>37</v>
      </c>
    </row>
    <row r="456" spans="1:10" s="41" customFormat="1">
      <c r="A456" s="38"/>
      <c r="B456" s="16" t="s">
        <v>364</v>
      </c>
      <c r="C456" s="26" t="s">
        <v>606</v>
      </c>
      <c r="D456" s="32" t="s">
        <v>607</v>
      </c>
      <c r="E456" s="22" t="s">
        <v>17</v>
      </c>
      <c r="F456" s="77"/>
      <c r="G456" s="43"/>
      <c r="H456" s="102">
        <v>0.6</v>
      </c>
      <c r="I456" s="21"/>
    </row>
    <row r="457" spans="1:10" s="41" customFormat="1">
      <c r="A457" s="38"/>
      <c r="B457" s="16" t="s">
        <v>592</v>
      </c>
      <c r="C457" s="26" t="s">
        <v>378</v>
      </c>
      <c r="D457" s="32" t="s">
        <v>373</v>
      </c>
      <c r="E457" s="22" t="s">
        <v>99</v>
      </c>
      <c r="F457" s="77"/>
      <c r="G457" s="43"/>
      <c r="H457" s="102">
        <v>1</v>
      </c>
      <c r="I457" s="21"/>
    </row>
    <row r="458" spans="1:10" s="41" customFormat="1">
      <c r="A458" s="38"/>
      <c r="B458" s="16" t="s">
        <v>365</v>
      </c>
      <c r="C458" s="26" t="s">
        <v>366</v>
      </c>
      <c r="D458" s="32" t="s">
        <v>373</v>
      </c>
      <c r="E458" s="22" t="s">
        <v>764</v>
      </c>
      <c r="F458" s="77"/>
      <c r="G458" s="43"/>
      <c r="H458" s="102">
        <v>0.3</v>
      </c>
      <c r="I458" s="21"/>
    </row>
    <row r="459" spans="1:10" s="41" customFormat="1">
      <c r="A459" s="38" t="s">
        <v>40</v>
      </c>
      <c r="B459" s="16" t="s">
        <v>368</v>
      </c>
      <c r="C459" s="41" t="s">
        <v>432</v>
      </c>
      <c r="D459" s="41" t="s">
        <v>373</v>
      </c>
      <c r="E459" s="89" t="s">
        <v>31</v>
      </c>
      <c r="F459" s="53"/>
      <c r="H459" s="131">
        <v>0.7</v>
      </c>
      <c r="I459" s="89" t="s">
        <v>842</v>
      </c>
    </row>
    <row r="460" spans="1:10" s="54" customFormat="1">
      <c r="A460" s="38"/>
      <c r="B460" s="16" t="s">
        <v>369</v>
      </c>
      <c r="C460" s="54" t="s">
        <v>732</v>
      </c>
      <c r="D460" s="121" t="s">
        <v>782</v>
      </c>
      <c r="E460" s="89" t="s">
        <v>33</v>
      </c>
      <c r="F460" s="120"/>
      <c r="H460" s="119">
        <v>0.5</v>
      </c>
      <c r="I460" s="89" t="s">
        <v>843</v>
      </c>
    </row>
    <row r="461" spans="1:10" s="41" customFormat="1">
      <c r="A461" s="38"/>
      <c r="B461" s="35"/>
      <c r="C461" s="26" t="s">
        <v>481</v>
      </c>
      <c r="D461" s="32" t="s">
        <v>375</v>
      </c>
      <c r="E461" s="22" t="s">
        <v>609</v>
      </c>
      <c r="F461" s="126"/>
      <c r="G461" s="43"/>
      <c r="H461" s="102">
        <v>0.9</v>
      </c>
      <c r="I461" s="21"/>
    </row>
    <row r="462" spans="1:10" s="41" customFormat="1">
      <c r="A462" s="38"/>
      <c r="B462" s="35"/>
      <c r="C462" s="26" t="s">
        <v>372</v>
      </c>
      <c r="D462" s="32" t="s">
        <v>373</v>
      </c>
      <c r="E462" s="22" t="s">
        <v>31</v>
      </c>
      <c r="F462" s="77"/>
      <c r="G462" s="43"/>
      <c r="H462" s="102">
        <v>0.4</v>
      </c>
      <c r="I462" s="21"/>
    </row>
    <row r="463" spans="1:10" s="41" customFormat="1">
      <c r="A463" s="38"/>
      <c r="B463" s="35"/>
      <c r="C463" s="26" t="s">
        <v>374</v>
      </c>
      <c r="D463" s="32" t="s">
        <v>375</v>
      </c>
      <c r="E463" s="22" t="s">
        <v>609</v>
      </c>
      <c r="F463" s="77"/>
      <c r="G463" s="43"/>
      <c r="H463" s="102">
        <v>0.5</v>
      </c>
      <c r="I463" s="21"/>
    </row>
    <row r="464" spans="1:10" s="41" customFormat="1">
      <c r="A464" s="38"/>
      <c r="B464" s="35"/>
      <c r="C464" s="26" t="s">
        <v>376</v>
      </c>
      <c r="D464" s="32" t="s">
        <v>367</v>
      </c>
      <c r="E464" s="22" t="s">
        <v>31</v>
      </c>
      <c r="F464" s="77"/>
      <c r="G464" s="43"/>
      <c r="H464" s="102">
        <v>0.7</v>
      </c>
      <c r="I464" s="21"/>
    </row>
    <row r="465" spans="1:9" s="41" customFormat="1">
      <c r="A465" s="38"/>
      <c r="B465" s="35"/>
      <c r="C465" s="26" t="s">
        <v>136</v>
      </c>
      <c r="D465" s="32" t="s">
        <v>373</v>
      </c>
      <c r="E465" s="22" t="s">
        <v>32</v>
      </c>
      <c r="F465" s="77"/>
      <c r="G465" s="43"/>
      <c r="H465" s="102">
        <v>0.1</v>
      </c>
      <c r="I465" s="21"/>
    </row>
    <row r="466" spans="1:9" s="41" customFormat="1">
      <c r="A466" s="38"/>
      <c r="B466" s="35"/>
      <c r="C466" s="26" t="s">
        <v>598</v>
      </c>
      <c r="D466" s="32" t="s">
        <v>373</v>
      </c>
      <c r="E466" s="122" t="s">
        <v>99</v>
      </c>
      <c r="F466" s="126"/>
      <c r="G466" s="43"/>
      <c r="H466" s="124">
        <v>0.5</v>
      </c>
      <c r="I466" s="21" t="s">
        <v>844</v>
      </c>
    </row>
    <row r="467" spans="1:9" s="41" customFormat="1">
      <c r="A467" s="38"/>
      <c r="B467" s="35"/>
      <c r="C467" s="26" t="s">
        <v>846</v>
      </c>
      <c r="D467" s="32" t="s">
        <v>373</v>
      </c>
      <c r="E467" s="122" t="s">
        <v>31</v>
      </c>
      <c r="F467" s="126"/>
      <c r="G467" s="43"/>
      <c r="H467" s="124">
        <v>0.5</v>
      </c>
      <c r="I467" s="21" t="s">
        <v>844</v>
      </c>
    </row>
    <row r="468" spans="1:9" s="41" customFormat="1">
      <c r="A468" s="38"/>
      <c r="B468" s="35"/>
      <c r="C468" s="26" t="s">
        <v>510</v>
      </c>
      <c r="D468" s="32" t="s">
        <v>653</v>
      </c>
      <c r="E468" s="22" t="s">
        <v>32</v>
      </c>
      <c r="F468" s="77"/>
      <c r="G468" s="43"/>
      <c r="H468" s="124">
        <v>0.1</v>
      </c>
      <c r="I468" s="21" t="s">
        <v>845</v>
      </c>
    </row>
    <row r="469" spans="1:9" s="41" customFormat="1">
      <c r="A469" s="38"/>
      <c r="B469" s="35"/>
      <c r="C469" s="26" t="s">
        <v>481</v>
      </c>
      <c r="D469" s="32" t="s">
        <v>367</v>
      </c>
      <c r="E469" s="22" t="s">
        <v>609</v>
      </c>
      <c r="F469" s="126"/>
      <c r="G469" s="43"/>
      <c r="H469" s="102">
        <v>0.1</v>
      </c>
      <c r="I469" s="21"/>
    </row>
    <row r="470" spans="1:9" s="41" customFormat="1">
      <c r="A470" s="38"/>
      <c r="B470" s="35"/>
      <c r="C470" s="26" t="s">
        <v>745</v>
      </c>
      <c r="D470" s="32" t="s">
        <v>746</v>
      </c>
      <c r="E470" s="22" t="s">
        <v>17</v>
      </c>
      <c r="F470" s="53"/>
      <c r="G470" s="52"/>
      <c r="H470" s="112">
        <v>1</v>
      </c>
      <c r="I470" s="21"/>
    </row>
    <row r="471" spans="1:9" s="41" customFormat="1">
      <c r="A471" s="38"/>
      <c r="B471" s="35"/>
      <c r="C471" s="26"/>
      <c r="D471" s="32"/>
      <c r="E471" s="22"/>
      <c r="F471" s="71" t="s">
        <v>69</v>
      </c>
      <c r="G471" s="43"/>
      <c r="H471" s="104">
        <f>SUM(H454:H470)</f>
        <v>9.1999999999999993</v>
      </c>
      <c r="I471" s="21"/>
    </row>
    <row r="472" spans="1:9" s="41" customFormat="1">
      <c r="A472" s="55"/>
      <c r="B472" s="44"/>
      <c r="C472" s="70"/>
      <c r="D472" s="70"/>
      <c r="E472" s="70"/>
      <c r="F472" s="70"/>
      <c r="G472" s="92"/>
      <c r="H472" s="68"/>
      <c r="I472" s="68"/>
    </row>
    <row r="473" spans="1:9" s="41" customFormat="1">
      <c r="A473" s="38"/>
      <c r="B473" s="16"/>
      <c r="C473" s="26"/>
      <c r="D473" s="32"/>
      <c r="E473" s="22"/>
      <c r="F473" s="77"/>
      <c r="G473" s="43"/>
      <c r="H473" s="102"/>
      <c r="I473" s="21"/>
    </row>
    <row r="474" spans="1:9" s="41" customFormat="1">
      <c r="A474" s="38" t="s">
        <v>66</v>
      </c>
      <c r="B474" s="16" t="s">
        <v>295</v>
      </c>
      <c r="C474" s="26" t="s">
        <v>382</v>
      </c>
      <c r="D474" s="32" t="s">
        <v>706</v>
      </c>
      <c r="E474" s="22" t="s">
        <v>33</v>
      </c>
      <c r="F474" s="77"/>
      <c r="G474" s="43"/>
      <c r="H474" s="116">
        <v>0.5</v>
      </c>
      <c r="I474" s="21"/>
    </row>
    <row r="475" spans="1:9" s="41" customFormat="1">
      <c r="A475" s="38" t="s">
        <v>60</v>
      </c>
      <c r="B475" s="16" t="s">
        <v>381</v>
      </c>
      <c r="C475" s="26" t="s">
        <v>408</v>
      </c>
      <c r="D475" s="32" t="s">
        <v>706</v>
      </c>
      <c r="E475" s="22" t="s">
        <v>33</v>
      </c>
      <c r="F475" s="77"/>
      <c r="G475" s="22"/>
      <c r="H475" s="116">
        <v>0.5</v>
      </c>
      <c r="I475" s="21"/>
    </row>
    <row r="476" spans="1:9" s="41" customFormat="1">
      <c r="A476" s="38" t="s">
        <v>58</v>
      </c>
      <c r="B476" s="16" t="s">
        <v>381</v>
      </c>
      <c r="C476" s="26" t="s">
        <v>808</v>
      </c>
      <c r="D476" s="32" t="s">
        <v>706</v>
      </c>
      <c r="E476" s="22" t="s">
        <v>33</v>
      </c>
      <c r="F476" s="120"/>
      <c r="H476" s="109">
        <v>1</v>
      </c>
      <c r="I476" s="21" t="s">
        <v>847</v>
      </c>
    </row>
    <row r="477" spans="1:9" s="41" customFormat="1">
      <c r="A477" s="38"/>
      <c r="B477" s="16" t="s">
        <v>381</v>
      </c>
      <c r="C477" s="26" t="s">
        <v>405</v>
      </c>
      <c r="D477" s="32" t="s">
        <v>706</v>
      </c>
      <c r="E477" s="122" t="s">
        <v>33</v>
      </c>
      <c r="F477" s="120"/>
      <c r="H477" s="109">
        <v>1</v>
      </c>
      <c r="I477" s="21" t="s">
        <v>848</v>
      </c>
    </row>
    <row r="478" spans="1:9" s="41" customFormat="1">
      <c r="A478" s="38"/>
      <c r="B478" s="16" t="s">
        <v>381</v>
      </c>
      <c r="C478" s="26" t="s">
        <v>809</v>
      </c>
      <c r="D478" s="32" t="s">
        <v>706</v>
      </c>
      <c r="E478" s="122" t="s">
        <v>33</v>
      </c>
      <c r="F478" s="120"/>
      <c r="H478" s="112">
        <v>1</v>
      </c>
      <c r="I478" s="21" t="s">
        <v>849</v>
      </c>
    </row>
    <row r="479" spans="1:9" s="7" customFormat="1">
      <c r="A479" s="38"/>
      <c r="B479" s="16"/>
      <c r="C479" s="26"/>
      <c r="D479" s="32"/>
      <c r="E479" s="26"/>
      <c r="F479" s="71" t="s">
        <v>69</v>
      </c>
      <c r="G479" s="43"/>
      <c r="H479" s="113">
        <f>SUM(H474:H478)</f>
        <v>4</v>
      </c>
      <c r="I479" s="21"/>
    </row>
    <row r="480" spans="1:9" s="54" customFormat="1">
      <c r="A480" s="55"/>
      <c r="B480" s="17"/>
      <c r="C480" s="44"/>
      <c r="D480" s="46"/>
      <c r="E480" s="47"/>
      <c r="F480" s="67"/>
      <c r="G480" s="49"/>
      <c r="H480" s="110"/>
      <c r="I480" s="36"/>
    </row>
    <row r="481" spans="1:9" s="54" customFormat="1">
      <c r="A481" s="38"/>
      <c r="B481" s="16"/>
      <c r="C481" s="26"/>
      <c r="D481" s="32"/>
      <c r="E481" s="22"/>
      <c r="F481" s="77"/>
      <c r="G481" s="43"/>
      <c r="H481" s="102"/>
      <c r="I481" s="21"/>
    </row>
    <row r="482" spans="1:9" s="41" customFormat="1">
      <c r="A482" s="38" t="s">
        <v>66</v>
      </c>
      <c r="B482" s="16" t="s">
        <v>295</v>
      </c>
      <c r="C482" s="26" t="s">
        <v>377</v>
      </c>
      <c r="D482" s="32" t="s">
        <v>384</v>
      </c>
      <c r="E482" s="22" t="s">
        <v>31</v>
      </c>
      <c r="F482" s="77"/>
      <c r="G482" s="43"/>
      <c r="H482" s="127">
        <v>0.8</v>
      </c>
      <c r="I482" s="21" t="s">
        <v>850</v>
      </c>
    </row>
    <row r="483" spans="1:9" s="41" customFormat="1">
      <c r="A483" s="38" t="s">
        <v>139</v>
      </c>
      <c r="B483" s="16" t="s">
        <v>383</v>
      </c>
      <c r="C483" s="26"/>
      <c r="D483" s="32"/>
      <c r="E483" s="22"/>
      <c r="F483" s="71" t="s">
        <v>69</v>
      </c>
      <c r="G483" s="43"/>
      <c r="H483" s="104">
        <f>SUM(H482:H482)</f>
        <v>0.8</v>
      </c>
      <c r="I483" s="21"/>
    </row>
    <row r="484" spans="1:9" s="41" customFormat="1">
      <c r="A484" s="38" t="s">
        <v>58</v>
      </c>
      <c r="B484" s="16" t="s">
        <v>383</v>
      </c>
      <c r="C484" s="26"/>
      <c r="D484" s="32"/>
      <c r="E484" s="26"/>
      <c r="F484" s="77"/>
      <c r="G484" s="43"/>
      <c r="H484" s="38"/>
      <c r="I484" s="21"/>
    </row>
    <row r="485" spans="1:9" s="41" customFormat="1">
      <c r="A485" s="55"/>
      <c r="B485" s="48"/>
      <c r="C485" s="44"/>
      <c r="D485" s="46"/>
      <c r="E485" s="47"/>
      <c r="F485" s="67"/>
      <c r="G485" s="49"/>
      <c r="H485" s="110"/>
      <c r="I485" s="36"/>
    </row>
    <row r="486" spans="1:9" s="41" customFormat="1">
      <c r="A486" s="38"/>
      <c r="B486" s="35"/>
      <c r="C486" s="26"/>
      <c r="D486" s="32"/>
      <c r="E486" s="22"/>
      <c r="F486" s="77"/>
      <c r="G486" s="43"/>
      <c r="H486" s="102"/>
      <c r="I486" s="21"/>
    </row>
    <row r="487" spans="1:9" s="41" customFormat="1">
      <c r="A487" s="38" t="s">
        <v>71</v>
      </c>
      <c r="B487" s="16" t="s">
        <v>593</v>
      </c>
      <c r="C487" s="26" t="s">
        <v>370</v>
      </c>
      <c r="D487" s="32" t="s">
        <v>151</v>
      </c>
      <c r="E487" s="22" t="s">
        <v>14</v>
      </c>
      <c r="F487" s="77"/>
      <c r="G487" s="43"/>
      <c r="H487" s="102">
        <v>0.2</v>
      </c>
      <c r="I487" s="21"/>
    </row>
    <row r="488" spans="1:9" s="41" customFormat="1">
      <c r="A488" s="38" t="s">
        <v>59</v>
      </c>
      <c r="B488" s="16" t="s">
        <v>388</v>
      </c>
      <c r="C488" s="26" t="s">
        <v>391</v>
      </c>
      <c r="D488" s="32" t="s">
        <v>707</v>
      </c>
      <c r="E488" s="22" t="s">
        <v>101</v>
      </c>
      <c r="F488" s="77"/>
      <c r="G488" s="43"/>
      <c r="H488" s="102">
        <v>0.1</v>
      </c>
      <c r="I488" s="21"/>
    </row>
    <row r="489" spans="1:9" s="41" customFormat="1">
      <c r="A489" s="38"/>
      <c r="B489" s="16" t="s">
        <v>389</v>
      </c>
      <c r="C489" s="26" t="s">
        <v>392</v>
      </c>
      <c r="D489" s="32" t="s">
        <v>681</v>
      </c>
      <c r="E489" s="22" t="s">
        <v>31</v>
      </c>
      <c r="F489" s="77"/>
      <c r="G489" s="43"/>
      <c r="H489" s="102">
        <v>0.8</v>
      </c>
      <c r="I489" s="21"/>
    </row>
    <row r="490" spans="1:9" s="41" customFormat="1">
      <c r="A490" s="38" t="s">
        <v>33</v>
      </c>
      <c r="B490" s="16" t="s">
        <v>388</v>
      </c>
      <c r="C490" s="41" t="s">
        <v>680</v>
      </c>
      <c r="D490" s="37" t="s">
        <v>681</v>
      </c>
      <c r="E490" s="89" t="s">
        <v>31</v>
      </c>
      <c r="F490" s="120"/>
      <c r="H490" s="109">
        <v>0.5</v>
      </c>
      <c r="I490" s="114"/>
    </row>
    <row r="491" spans="1:9" s="41" customFormat="1">
      <c r="A491" s="38"/>
      <c r="B491" s="16" t="s">
        <v>390</v>
      </c>
      <c r="C491" s="26" t="s">
        <v>482</v>
      </c>
      <c r="D491" s="32" t="s">
        <v>483</v>
      </c>
      <c r="E491" s="22" t="s">
        <v>611</v>
      </c>
      <c r="F491" s="77"/>
      <c r="G491" s="43"/>
      <c r="H491" s="103">
        <v>0.4</v>
      </c>
      <c r="I491" s="21"/>
    </row>
    <row r="492" spans="1:9" s="41" customFormat="1">
      <c r="A492" s="55"/>
      <c r="B492" s="48"/>
      <c r="C492" s="67"/>
      <c r="D492" s="46"/>
      <c r="E492" s="47"/>
      <c r="F492" s="90" t="s">
        <v>69</v>
      </c>
      <c r="G492" s="49"/>
      <c r="H492" s="105">
        <f>SUM(H487:H491)</f>
        <v>2</v>
      </c>
      <c r="I492" s="36"/>
    </row>
    <row r="493" spans="1:9" s="41" customFormat="1">
      <c r="A493" s="38"/>
      <c r="B493" s="35"/>
      <c r="C493" s="26"/>
      <c r="D493" s="32"/>
      <c r="E493" s="22"/>
      <c r="F493" s="77"/>
      <c r="G493" s="43"/>
      <c r="H493" s="102"/>
      <c r="I493" s="21"/>
    </row>
    <row r="494" spans="1:9" s="41" customFormat="1">
      <c r="A494" s="38" t="s">
        <v>71</v>
      </c>
      <c r="B494" s="16" t="s">
        <v>593</v>
      </c>
      <c r="C494" s="26" t="s">
        <v>391</v>
      </c>
      <c r="D494" s="32" t="s">
        <v>707</v>
      </c>
      <c r="E494" s="22" t="s">
        <v>101</v>
      </c>
      <c r="F494" s="77"/>
      <c r="G494" s="43"/>
      <c r="H494" s="102">
        <v>0.2</v>
      </c>
      <c r="I494" s="21"/>
    </row>
    <row r="495" spans="1:9" s="41" customFormat="1">
      <c r="A495" s="38" t="s">
        <v>59</v>
      </c>
      <c r="B495" s="16" t="s">
        <v>388</v>
      </c>
      <c r="C495" s="26" t="s">
        <v>392</v>
      </c>
      <c r="D495" s="32" t="s">
        <v>393</v>
      </c>
      <c r="E495" s="22" t="s">
        <v>31</v>
      </c>
      <c r="F495" s="77"/>
      <c r="G495" s="43"/>
      <c r="H495" s="102">
        <v>0.1</v>
      </c>
      <c r="I495" s="21"/>
    </row>
    <row r="496" spans="1:9" s="41" customFormat="1">
      <c r="A496" s="38"/>
      <c r="B496" s="16" t="s">
        <v>389</v>
      </c>
      <c r="C496" s="26" t="s">
        <v>396</v>
      </c>
      <c r="D496" s="32" t="s">
        <v>397</v>
      </c>
      <c r="E496" s="22" t="s">
        <v>610</v>
      </c>
      <c r="F496" s="77"/>
      <c r="G496" s="43"/>
      <c r="H496" s="102">
        <v>1</v>
      </c>
      <c r="I496" s="21"/>
    </row>
    <row r="497" spans="1:9" s="41" customFormat="1">
      <c r="A497" s="38" t="s">
        <v>40</v>
      </c>
      <c r="B497" s="16" t="s">
        <v>394</v>
      </c>
      <c r="C497" s="26" t="s">
        <v>398</v>
      </c>
      <c r="D497" s="32" t="s">
        <v>399</v>
      </c>
      <c r="E497" s="122" t="s">
        <v>783</v>
      </c>
      <c r="F497" s="77"/>
      <c r="G497" s="43"/>
      <c r="H497" s="102">
        <v>1</v>
      </c>
      <c r="I497" s="21" t="s">
        <v>851</v>
      </c>
    </row>
    <row r="498" spans="1:9" s="41" customFormat="1">
      <c r="A498" s="38"/>
      <c r="B498" s="16" t="s">
        <v>395</v>
      </c>
      <c r="C498" s="26" t="s">
        <v>380</v>
      </c>
      <c r="D498" s="32" t="s">
        <v>512</v>
      </c>
      <c r="E498" s="122" t="s">
        <v>783</v>
      </c>
      <c r="F498" s="77"/>
      <c r="G498" s="43"/>
      <c r="H498" s="102">
        <v>1</v>
      </c>
      <c r="I498" s="21" t="s">
        <v>851</v>
      </c>
    </row>
    <row r="499" spans="1:9" s="41" customFormat="1">
      <c r="A499" s="38"/>
      <c r="B499" s="35"/>
      <c r="C499" s="26" t="s">
        <v>513</v>
      </c>
      <c r="D499" s="32" t="s">
        <v>514</v>
      </c>
      <c r="E499" s="122" t="s">
        <v>783</v>
      </c>
      <c r="F499" s="126"/>
      <c r="G499" s="43"/>
      <c r="H499" s="102">
        <v>0.8</v>
      </c>
      <c r="I499" s="21" t="s">
        <v>851</v>
      </c>
    </row>
    <row r="500" spans="1:9" s="41" customFormat="1">
      <c r="A500" s="30"/>
      <c r="B500" s="81"/>
      <c r="C500" s="26" t="s">
        <v>400</v>
      </c>
      <c r="D500" s="32" t="s">
        <v>810</v>
      </c>
      <c r="E500" s="122" t="s">
        <v>783</v>
      </c>
      <c r="F500" s="77"/>
      <c r="G500" s="43"/>
      <c r="H500" s="102">
        <v>1</v>
      </c>
      <c r="I500" s="21" t="s">
        <v>851</v>
      </c>
    </row>
    <row r="501" spans="1:9" s="41" customFormat="1">
      <c r="A501" s="30"/>
      <c r="B501" s="81"/>
      <c r="C501" s="26" t="s">
        <v>401</v>
      </c>
      <c r="D501" s="32" t="s">
        <v>514</v>
      </c>
      <c r="E501" s="122" t="s">
        <v>783</v>
      </c>
      <c r="F501" s="77"/>
      <c r="G501" s="43"/>
      <c r="H501" s="102">
        <v>0.8</v>
      </c>
      <c r="I501" s="21" t="s">
        <v>851</v>
      </c>
    </row>
    <row r="502" spans="1:9" s="41" customFormat="1">
      <c r="A502" s="30"/>
      <c r="B502" s="81"/>
      <c r="C502" s="26" t="s">
        <v>482</v>
      </c>
      <c r="D502" s="32" t="s">
        <v>483</v>
      </c>
      <c r="E502" s="22" t="s">
        <v>611</v>
      </c>
      <c r="F502" s="77"/>
      <c r="G502" s="43"/>
      <c r="H502" s="103">
        <v>0.1</v>
      </c>
      <c r="I502" s="21"/>
    </row>
    <row r="503" spans="1:9" s="41" customFormat="1">
      <c r="A503" s="55"/>
      <c r="B503" s="48"/>
      <c r="C503" s="44"/>
      <c r="D503" s="46"/>
      <c r="E503" s="47"/>
      <c r="F503" s="90" t="s">
        <v>69</v>
      </c>
      <c r="G503" s="49"/>
      <c r="H503" s="105">
        <f>SUM(H494:H502)</f>
        <v>5.9999999999999991</v>
      </c>
      <c r="I503" s="36"/>
    </row>
    <row r="504" spans="1:9" s="41" customFormat="1">
      <c r="A504" s="38"/>
      <c r="B504" s="35"/>
      <c r="C504" s="26"/>
      <c r="D504" s="32"/>
      <c r="E504" s="22"/>
      <c r="F504" s="71"/>
      <c r="G504" s="43"/>
      <c r="H504" s="104"/>
      <c r="I504" s="21"/>
    </row>
    <row r="505" spans="1:9" s="41" customFormat="1">
      <c r="A505" s="38" t="s">
        <v>71</v>
      </c>
      <c r="B505" s="16" t="s">
        <v>593</v>
      </c>
      <c r="C505" s="26" t="s">
        <v>392</v>
      </c>
      <c r="D505" s="32" t="s">
        <v>619</v>
      </c>
      <c r="E505" s="22" t="s">
        <v>31</v>
      </c>
      <c r="F505" s="77"/>
      <c r="G505" s="43"/>
      <c r="H505" s="102">
        <v>0.1</v>
      </c>
      <c r="I505" s="21"/>
    </row>
    <row r="506" spans="1:9" s="41" customFormat="1">
      <c r="A506" s="38" t="s">
        <v>59</v>
      </c>
      <c r="B506" s="16" t="s">
        <v>388</v>
      </c>
      <c r="C506" s="26" t="s">
        <v>615</v>
      </c>
      <c r="D506" s="32" t="s">
        <v>619</v>
      </c>
      <c r="E506" s="22" t="s">
        <v>822</v>
      </c>
      <c r="F506" s="77"/>
      <c r="G506" s="43"/>
      <c r="H506" s="102">
        <v>0.5</v>
      </c>
      <c r="I506" s="21"/>
    </row>
    <row r="507" spans="1:9" s="54" customFormat="1">
      <c r="A507" s="38"/>
      <c r="B507" s="16" t="s">
        <v>389</v>
      </c>
      <c r="C507" s="26" t="s">
        <v>811</v>
      </c>
      <c r="D507" s="32" t="s">
        <v>619</v>
      </c>
      <c r="E507" s="22" t="s">
        <v>608</v>
      </c>
      <c r="F507" s="120"/>
      <c r="H507" s="112">
        <v>0.5</v>
      </c>
      <c r="I507" s="21"/>
    </row>
    <row r="508" spans="1:9" s="54" customFormat="1">
      <c r="A508" s="38" t="s">
        <v>37</v>
      </c>
      <c r="B508" s="16" t="s">
        <v>402</v>
      </c>
      <c r="C508" s="26"/>
      <c r="D508" s="32"/>
      <c r="E508" s="26"/>
      <c r="F508" s="71" t="s">
        <v>69</v>
      </c>
      <c r="G508" s="43"/>
      <c r="H508" s="104">
        <f>SUM(H505:H507)</f>
        <v>1.1000000000000001</v>
      </c>
      <c r="I508" s="21"/>
    </row>
    <row r="509" spans="1:9" s="41" customFormat="1">
      <c r="A509" s="55"/>
      <c r="B509" s="17"/>
      <c r="C509" s="44"/>
      <c r="D509" s="46"/>
      <c r="E509" s="44"/>
      <c r="F509" s="67"/>
      <c r="G509" s="49"/>
      <c r="H509" s="110"/>
      <c r="I509" s="36"/>
    </row>
    <row r="510" spans="1:9" s="41" customFormat="1">
      <c r="A510" s="38" t="s">
        <v>71</v>
      </c>
      <c r="B510" s="16" t="s">
        <v>593</v>
      </c>
      <c r="C510" s="26" t="s">
        <v>391</v>
      </c>
      <c r="D510" s="32" t="s">
        <v>707</v>
      </c>
      <c r="E510" s="22" t="s">
        <v>101</v>
      </c>
      <c r="F510" s="77"/>
      <c r="G510" s="43"/>
      <c r="H510" s="102">
        <v>0.1</v>
      </c>
      <c r="I510" s="21"/>
    </row>
    <row r="511" spans="1:9" s="41" customFormat="1">
      <c r="A511" s="38" t="s">
        <v>60</v>
      </c>
      <c r="B511" s="16" t="s">
        <v>404</v>
      </c>
      <c r="C511" s="26" t="s">
        <v>406</v>
      </c>
      <c r="D511" s="32" t="s">
        <v>407</v>
      </c>
      <c r="E511" s="22" t="s">
        <v>608</v>
      </c>
      <c r="F511" s="77"/>
      <c r="G511" s="43"/>
      <c r="H511" s="102">
        <v>0.8</v>
      </c>
      <c r="I511" s="21"/>
    </row>
    <row r="512" spans="1:9" s="41" customFormat="1">
      <c r="A512" s="38" t="s">
        <v>33</v>
      </c>
      <c r="B512" s="16" t="s">
        <v>595</v>
      </c>
      <c r="C512" s="26" t="s">
        <v>405</v>
      </c>
      <c r="D512" s="32" t="s">
        <v>708</v>
      </c>
      <c r="E512" s="22" t="s">
        <v>31</v>
      </c>
      <c r="F512" s="77"/>
      <c r="G512" s="43"/>
      <c r="H512" s="102">
        <v>0.4</v>
      </c>
      <c r="I512" s="21"/>
    </row>
    <row r="513" spans="1:9" s="41" customFormat="1">
      <c r="A513" s="38"/>
      <c r="B513" s="16" t="s">
        <v>594</v>
      </c>
      <c r="C513" s="26" t="s">
        <v>482</v>
      </c>
      <c r="D513" s="34" t="s">
        <v>483</v>
      </c>
      <c r="E513" s="22" t="s">
        <v>611</v>
      </c>
      <c r="F513" s="53"/>
      <c r="G513" s="52"/>
      <c r="H513" s="112">
        <v>0.2</v>
      </c>
      <c r="I513" s="21"/>
    </row>
    <row r="514" spans="1:9" s="41" customFormat="1">
      <c r="A514" s="93"/>
      <c r="B514" s="17"/>
      <c r="C514" s="44"/>
      <c r="D514" s="45"/>
      <c r="E514" s="44"/>
      <c r="F514" s="90" t="s">
        <v>69</v>
      </c>
      <c r="G514" s="48"/>
      <c r="H514" s="105">
        <f xml:space="preserve"> SUM(H510:H513)</f>
        <v>1.5</v>
      </c>
      <c r="I514" s="36"/>
    </row>
    <row r="515" spans="1:9" s="41" customFormat="1">
      <c r="A515" s="38"/>
      <c r="B515" s="16"/>
      <c r="C515" s="26"/>
      <c r="D515" s="34"/>
      <c r="E515" s="26"/>
      <c r="F515" s="71"/>
      <c r="G515" s="35"/>
      <c r="H515" s="104"/>
      <c r="I515" s="21"/>
    </row>
    <row r="516" spans="1:9" s="54" customFormat="1">
      <c r="A516" s="38" t="s">
        <v>71</v>
      </c>
      <c r="B516" s="16" t="s">
        <v>593</v>
      </c>
      <c r="C516" s="26" t="s">
        <v>370</v>
      </c>
      <c r="D516" s="32" t="s">
        <v>151</v>
      </c>
      <c r="E516" s="22" t="s">
        <v>14</v>
      </c>
      <c r="F516" s="77"/>
      <c r="G516" s="43"/>
      <c r="H516" s="102">
        <v>0.1</v>
      </c>
      <c r="I516" s="21"/>
    </row>
    <row r="517" spans="1:9" s="41" customFormat="1">
      <c r="A517" s="38" t="s">
        <v>60</v>
      </c>
      <c r="B517" s="16" t="s">
        <v>404</v>
      </c>
      <c r="C517" s="26" t="s">
        <v>391</v>
      </c>
      <c r="D517" s="32" t="s">
        <v>707</v>
      </c>
      <c r="E517" s="22" t="s">
        <v>101</v>
      </c>
      <c r="F517" s="77"/>
      <c r="G517" s="43"/>
      <c r="H517" s="102">
        <v>0.1</v>
      </c>
      <c r="I517" s="21"/>
    </row>
    <row r="518" spans="1:9" s="41" customFormat="1">
      <c r="A518" s="38" t="s">
        <v>40</v>
      </c>
      <c r="B518" s="16" t="s">
        <v>455</v>
      </c>
      <c r="C518" s="26" t="s">
        <v>482</v>
      </c>
      <c r="D518" s="32" t="s">
        <v>483</v>
      </c>
      <c r="E518" s="22" t="s">
        <v>634</v>
      </c>
      <c r="F518" s="77"/>
      <c r="G518" s="43"/>
      <c r="H518" s="102">
        <v>0.2</v>
      </c>
      <c r="I518" s="21"/>
    </row>
    <row r="519" spans="1:9" s="41" customFormat="1">
      <c r="A519" s="38"/>
      <c r="B519" s="35"/>
      <c r="C519" s="26" t="s">
        <v>406</v>
      </c>
      <c r="D519" s="32" t="s">
        <v>407</v>
      </c>
      <c r="E519" s="22" t="s">
        <v>608</v>
      </c>
      <c r="F519" s="77"/>
      <c r="G519" s="43"/>
      <c r="H519" s="102">
        <v>0.2</v>
      </c>
      <c r="I519" s="21"/>
    </row>
    <row r="520" spans="1:9" s="41" customFormat="1">
      <c r="A520" s="38"/>
      <c r="B520" s="35"/>
      <c r="C520" s="26" t="s">
        <v>410</v>
      </c>
      <c r="D520" s="32" t="s">
        <v>409</v>
      </c>
      <c r="E520" s="22" t="s">
        <v>823</v>
      </c>
      <c r="F520" s="77"/>
      <c r="G520" s="43"/>
      <c r="H520" s="102">
        <v>1</v>
      </c>
      <c r="I520" s="21"/>
    </row>
    <row r="521" spans="1:9" s="41" customFormat="1">
      <c r="A521" s="38"/>
      <c r="B521" s="35"/>
      <c r="C521" s="26" t="s">
        <v>575</v>
      </c>
      <c r="D521" s="32" t="s">
        <v>409</v>
      </c>
      <c r="E521" s="22" t="s">
        <v>823</v>
      </c>
      <c r="F521" s="77"/>
      <c r="G521" s="43"/>
      <c r="H521" s="102">
        <v>1</v>
      </c>
      <c r="I521" s="21"/>
    </row>
    <row r="522" spans="1:9" s="41" customFormat="1">
      <c r="A522" s="38"/>
      <c r="B522" s="35"/>
      <c r="C522" s="26" t="s">
        <v>414</v>
      </c>
      <c r="D522" s="32" t="s">
        <v>415</v>
      </c>
      <c r="E522" s="22" t="s">
        <v>823</v>
      </c>
      <c r="F522" s="77"/>
      <c r="G522" s="43"/>
      <c r="H522" s="102">
        <v>1</v>
      </c>
      <c r="I522" s="21"/>
    </row>
    <row r="523" spans="1:9" s="41" customFormat="1">
      <c r="A523" s="38"/>
      <c r="B523" s="35"/>
      <c r="C523" s="26" t="s">
        <v>405</v>
      </c>
      <c r="D523" s="32" t="s">
        <v>708</v>
      </c>
      <c r="E523" s="22" t="s">
        <v>31</v>
      </c>
      <c r="F523" s="77"/>
      <c r="G523" s="43"/>
      <c r="H523" s="102">
        <v>0.3</v>
      </c>
      <c r="I523" s="21"/>
    </row>
    <row r="524" spans="1:9" s="41" customFormat="1">
      <c r="A524" s="38"/>
      <c r="B524" s="35"/>
      <c r="C524" s="26" t="s">
        <v>411</v>
      </c>
      <c r="D524" s="32" t="s">
        <v>413</v>
      </c>
      <c r="E524" s="22" t="s">
        <v>2</v>
      </c>
      <c r="F524" s="134"/>
      <c r="G524" s="43"/>
      <c r="H524" s="102">
        <v>1</v>
      </c>
      <c r="I524" s="21"/>
    </row>
    <row r="525" spans="1:9" s="41" customFormat="1">
      <c r="A525" s="38"/>
      <c r="B525" s="35"/>
      <c r="C525" s="26" t="s">
        <v>412</v>
      </c>
      <c r="D525" s="32" t="s">
        <v>413</v>
      </c>
      <c r="E525" s="22" t="s">
        <v>2</v>
      </c>
      <c r="F525" s="134"/>
      <c r="G525" s="43"/>
      <c r="H525" s="103">
        <v>1</v>
      </c>
      <c r="I525" s="21"/>
    </row>
    <row r="526" spans="1:9" s="41" customFormat="1">
      <c r="A526" s="55"/>
      <c r="B526" s="48"/>
      <c r="C526" s="44"/>
      <c r="D526" s="46"/>
      <c r="E526" s="47"/>
      <c r="F526" s="90" t="s">
        <v>69</v>
      </c>
      <c r="G526" s="49"/>
      <c r="H526" s="105">
        <f>SUM(H516:H525)</f>
        <v>5.9</v>
      </c>
      <c r="I526" s="36"/>
    </row>
    <row r="527" spans="1:9" s="41" customFormat="1">
      <c r="A527" s="38" t="s">
        <v>71</v>
      </c>
      <c r="B527" s="16" t="s">
        <v>622</v>
      </c>
      <c r="C527" s="26" t="s">
        <v>370</v>
      </c>
      <c r="D527" s="32" t="s">
        <v>151</v>
      </c>
      <c r="E527" s="22" t="s">
        <v>14</v>
      </c>
      <c r="F527" s="77"/>
      <c r="G527" s="43"/>
      <c r="H527" s="102">
        <v>0.1</v>
      </c>
      <c r="I527" s="21"/>
    </row>
    <row r="528" spans="1:9" s="41" customFormat="1">
      <c r="A528" s="38" t="s">
        <v>139</v>
      </c>
      <c r="B528" s="16" t="s">
        <v>416</v>
      </c>
      <c r="C528" s="26" t="s">
        <v>501</v>
      </c>
      <c r="D528" s="32" t="s">
        <v>427</v>
      </c>
      <c r="E528" s="22" t="s">
        <v>99</v>
      </c>
      <c r="F528" s="77"/>
      <c r="G528" s="43"/>
      <c r="H528" s="102">
        <v>0.3</v>
      </c>
      <c r="I528" s="21"/>
    </row>
    <row r="529" spans="1:9" s="41" customFormat="1">
      <c r="A529" s="38"/>
      <c r="B529" s="16" t="s">
        <v>417</v>
      </c>
      <c r="C529" s="26" t="s">
        <v>391</v>
      </c>
      <c r="D529" s="32" t="s">
        <v>707</v>
      </c>
      <c r="E529" s="22" t="s">
        <v>101</v>
      </c>
      <c r="F529" s="77"/>
      <c r="G529" s="43"/>
      <c r="H529" s="102">
        <v>0.2</v>
      </c>
      <c r="I529" s="21"/>
    </row>
    <row r="530" spans="1:9" s="41" customFormat="1">
      <c r="A530" s="38" t="s">
        <v>33</v>
      </c>
      <c r="B530" s="16" t="s">
        <v>418</v>
      </c>
      <c r="C530" s="26" t="s">
        <v>421</v>
      </c>
      <c r="D530" s="32" t="s">
        <v>422</v>
      </c>
      <c r="E530" s="22" t="s">
        <v>609</v>
      </c>
      <c r="F530" s="77"/>
      <c r="G530" s="43"/>
      <c r="H530" s="102">
        <v>0.5</v>
      </c>
      <c r="I530" s="21"/>
    </row>
    <row r="531" spans="1:9" s="41" customFormat="1">
      <c r="A531" s="38"/>
      <c r="B531" s="16"/>
      <c r="C531" s="26" t="s">
        <v>812</v>
      </c>
      <c r="D531" s="32" t="s">
        <v>422</v>
      </c>
      <c r="E531" s="22" t="s">
        <v>609</v>
      </c>
      <c r="F531" s="126"/>
      <c r="G531" s="43"/>
      <c r="H531" s="124">
        <v>0.7</v>
      </c>
      <c r="I531" s="21" t="s">
        <v>82</v>
      </c>
    </row>
    <row r="532" spans="1:9" s="41" customFormat="1">
      <c r="A532" s="38"/>
      <c r="B532" s="35"/>
      <c r="C532" s="26" t="s">
        <v>423</v>
      </c>
      <c r="D532" s="32" t="s">
        <v>422</v>
      </c>
      <c r="E532" s="22" t="s">
        <v>609</v>
      </c>
      <c r="F532" s="126"/>
      <c r="G532" s="43"/>
      <c r="H532" s="124">
        <v>0.5</v>
      </c>
      <c r="I532" s="21" t="s">
        <v>82</v>
      </c>
    </row>
    <row r="533" spans="1:9" s="41" customFormat="1">
      <c r="A533" s="38"/>
      <c r="B533" s="35"/>
      <c r="C533" s="26" t="s">
        <v>424</v>
      </c>
      <c r="D533" s="32" t="s">
        <v>422</v>
      </c>
      <c r="E533" s="22" t="s">
        <v>613</v>
      </c>
      <c r="F533" s="77"/>
      <c r="G533" s="43"/>
      <c r="H533" s="102">
        <v>0.5</v>
      </c>
      <c r="I533" s="21"/>
    </row>
    <row r="534" spans="1:9" s="41" customFormat="1">
      <c r="A534" s="38"/>
      <c r="B534" s="35"/>
      <c r="C534" s="26" t="s">
        <v>408</v>
      </c>
      <c r="D534" s="32" t="s">
        <v>682</v>
      </c>
      <c r="E534" s="22" t="s">
        <v>609</v>
      </c>
      <c r="F534" s="77"/>
      <c r="G534" s="43"/>
      <c r="H534" s="124">
        <v>0.8</v>
      </c>
      <c r="I534" s="21" t="s">
        <v>82</v>
      </c>
    </row>
    <row r="535" spans="1:9" s="54" customFormat="1">
      <c r="A535" s="38"/>
      <c r="B535" s="35"/>
      <c r="C535" s="26" t="s">
        <v>425</v>
      </c>
      <c r="D535" s="32" t="s">
        <v>422</v>
      </c>
      <c r="E535" s="22" t="s">
        <v>609</v>
      </c>
      <c r="F535" s="77"/>
      <c r="G535" s="43"/>
      <c r="H535" s="102">
        <v>0.5</v>
      </c>
      <c r="I535" s="21"/>
    </row>
    <row r="536" spans="1:9" s="54" customFormat="1">
      <c r="A536" s="38"/>
      <c r="B536" s="35"/>
      <c r="C536" s="26" t="s">
        <v>371</v>
      </c>
      <c r="D536" s="32" t="s">
        <v>673</v>
      </c>
      <c r="E536" s="22" t="s">
        <v>609</v>
      </c>
      <c r="F536" s="77"/>
      <c r="G536" s="43"/>
      <c r="H536" s="124">
        <v>0.6</v>
      </c>
      <c r="I536" s="21" t="s">
        <v>852</v>
      </c>
    </row>
    <row r="537" spans="1:9" s="41" customFormat="1">
      <c r="A537" s="38"/>
      <c r="B537" s="35"/>
      <c r="C537" s="26" t="s">
        <v>403</v>
      </c>
      <c r="D537" s="32" t="s">
        <v>427</v>
      </c>
      <c r="E537" s="22" t="s">
        <v>31</v>
      </c>
      <c r="F537" s="77"/>
      <c r="G537" s="43"/>
      <c r="H537" s="102">
        <v>0.3</v>
      </c>
      <c r="I537" s="21"/>
    </row>
    <row r="538" spans="1:9" s="41" customFormat="1">
      <c r="A538" s="38"/>
      <c r="B538" s="35"/>
      <c r="C538" s="34" t="s">
        <v>511</v>
      </c>
      <c r="D538" s="42" t="s">
        <v>614</v>
      </c>
      <c r="E538" s="76" t="s">
        <v>612</v>
      </c>
      <c r="F538" s="77"/>
      <c r="G538" s="43"/>
      <c r="H538" s="102">
        <v>0.5</v>
      </c>
      <c r="I538" s="21"/>
    </row>
    <row r="539" spans="1:9" s="41" customFormat="1">
      <c r="A539" s="38"/>
      <c r="B539" s="35"/>
      <c r="C539" s="34" t="s">
        <v>482</v>
      </c>
      <c r="D539" s="42" t="s">
        <v>483</v>
      </c>
      <c r="E539" s="22" t="s">
        <v>611</v>
      </c>
      <c r="F539" s="77"/>
      <c r="G539" s="43"/>
      <c r="H539" s="103">
        <v>0.1</v>
      </c>
      <c r="I539" s="21"/>
    </row>
    <row r="540" spans="1:9" s="41" customFormat="1">
      <c r="A540" s="55"/>
      <c r="B540" s="44"/>
      <c r="C540" s="45"/>
      <c r="D540" s="50"/>
      <c r="E540" s="73"/>
      <c r="F540" s="90" t="s">
        <v>69</v>
      </c>
      <c r="G540" s="49"/>
      <c r="H540" s="105">
        <f>SUM(H527:H539)</f>
        <v>5.5999999999999988</v>
      </c>
      <c r="I540" s="36"/>
    </row>
    <row r="541" spans="1:9" s="41" customFormat="1">
      <c r="A541" s="38" t="s">
        <v>71</v>
      </c>
      <c r="B541" s="16" t="s">
        <v>593</v>
      </c>
      <c r="C541" s="26" t="s">
        <v>370</v>
      </c>
      <c r="D541" s="32" t="s">
        <v>151</v>
      </c>
      <c r="E541" s="22" t="s">
        <v>14</v>
      </c>
      <c r="F541" s="77"/>
      <c r="G541" s="43"/>
      <c r="H541" s="102">
        <v>0.1</v>
      </c>
      <c r="I541" s="21"/>
    </row>
    <row r="542" spans="1:9" s="41" customFormat="1">
      <c r="A542" s="38" t="s">
        <v>139</v>
      </c>
      <c r="B542" s="16" t="s">
        <v>416</v>
      </c>
      <c r="C542" s="26" t="s">
        <v>501</v>
      </c>
      <c r="D542" s="32" t="s">
        <v>427</v>
      </c>
      <c r="E542" s="22" t="s">
        <v>99</v>
      </c>
      <c r="F542" s="77"/>
      <c r="G542" s="35"/>
      <c r="H542" s="102">
        <v>0.3</v>
      </c>
      <c r="I542" s="21"/>
    </row>
    <row r="543" spans="1:9" s="41" customFormat="1">
      <c r="A543" s="38"/>
      <c r="B543" s="16" t="s">
        <v>417</v>
      </c>
      <c r="C543" s="26" t="s">
        <v>391</v>
      </c>
      <c r="D543" s="32" t="s">
        <v>707</v>
      </c>
      <c r="E543" s="22" t="s">
        <v>101</v>
      </c>
      <c r="F543" s="77"/>
      <c r="G543" s="43"/>
      <c r="H543" s="102">
        <v>0.2</v>
      </c>
      <c r="I543" s="21"/>
    </row>
    <row r="544" spans="1:9" s="41" customFormat="1">
      <c r="A544" s="38" t="s">
        <v>40</v>
      </c>
      <c r="B544" s="16" t="s">
        <v>426</v>
      </c>
      <c r="C544" s="26" t="s">
        <v>403</v>
      </c>
      <c r="D544" s="32" t="s">
        <v>427</v>
      </c>
      <c r="E544" s="22" t="s">
        <v>31</v>
      </c>
      <c r="F544" s="77"/>
      <c r="G544" s="43"/>
      <c r="H544" s="102">
        <v>0.2</v>
      </c>
      <c r="I544" s="21"/>
    </row>
    <row r="545" spans="1:9" s="41" customFormat="1">
      <c r="A545" s="38"/>
      <c r="B545" s="16"/>
      <c r="C545" s="26" t="s">
        <v>421</v>
      </c>
      <c r="D545" s="32" t="s">
        <v>422</v>
      </c>
      <c r="E545" s="22" t="s">
        <v>609</v>
      </c>
      <c r="F545" s="77"/>
      <c r="G545" s="43"/>
      <c r="H545" s="102">
        <v>0.5</v>
      </c>
      <c r="I545" s="21"/>
    </row>
    <row r="546" spans="1:9" s="41" customFormat="1">
      <c r="A546" s="38"/>
      <c r="B546" s="35"/>
      <c r="C546" s="26" t="s">
        <v>423</v>
      </c>
      <c r="D546" s="32" t="s">
        <v>422</v>
      </c>
      <c r="E546" s="22" t="s">
        <v>609</v>
      </c>
      <c r="F546" s="77"/>
      <c r="G546" s="43"/>
      <c r="H546" s="102">
        <v>0.5</v>
      </c>
      <c r="I546" s="21"/>
    </row>
    <row r="547" spans="1:9" s="41" customFormat="1">
      <c r="A547" s="38"/>
      <c r="B547" s="35"/>
      <c r="C547" s="26" t="s">
        <v>424</v>
      </c>
      <c r="D547" s="32" t="s">
        <v>422</v>
      </c>
      <c r="E547" s="22" t="s">
        <v>609</v>
      </c>
      <c r="F547" s="77"/>
      <c r="G547" s="43"/>
      <c r="H547" s="102">
        <v>0.5</v>
      </c>
      <c r="I547" s="21"/>
    </row>
    <row r="548" spans="1:9" s="41" customFormat="1">
      <c r="A548" s="38"/>
      <c r="B548" s="35"/>
      <c r="C548" s="26" t="s">
        <v>425</v>
      </c>
      <c r="D548" s="32" t="s">
        <v>422</v>
      </c>
      <c r="E548" s="22" t="s">
        <v>609</v>
      </c>
      <c r="F548" s="77"/>
      <c r="G548" s="43"/>
      <c r="H548" s="103">
        <v>0.5</v>
      </c>
      <c r="I548" s="21"/>
    </row>
    <row r="549" spans="1:9" s="41" customFormat="1">
      <c r="A549" s="38"/>
      <c r="B549" s="35"/>
      <c r="C549" s="26"/>
      <c r="D549" s="32"/>
      <c r="E549" s="22"/>
      <c r="F549" s="71" t="s">
        <v>69</v>
      </c>
      <c r="G549" s="43"/>
      <c r="H549" s="104">
        <f xml:space="preserve"> SUM(H541:H548)</f>
        <v>2.8</v>
      </c>
      <c r="I549" s="21"/>
    </row>
    <row r="550" spans="1:9" s="41" customFormat="1">
      <c r="A550" s="38"/>
      <c r="B550" s="35"/>
      <c r="C550" s="34"/>
      <c r="D550" s="32"/>
      <c r="E550" s="76"/>
      <c r="F550" s="71"/>
      <c r="G550" s="43"/>
      <c r="H550" s="104"/>
      <c r="I550" s="21"/>
    </row>
    <row r="551" spans="1:9" s="41" customFormat="1">
      <c r="A551" s="38" t="s">
        <v>71</v>
      </c>
      <c r="B551" s="16" t="s">
        <v>593</v>
      </c>
      <c r="C551" s="26" t="s">
        <v>370</v>
      </c>
      <c r="D551" s="34" t="s">
        <v>151</v>
      </c>
      <c r="E551" s="22" t="s">
        <v>458</v>
      </c>
      <c r="F551" s="77"/>
      <c r="G551" s="35"/>
      <c r="H551" s="102">
        <v>0.1</v>
      </c>
      <c r="I551" s="21"/>
    </row>
    <row r="552" spans="1:9" s="41" customFormat="1">
      <c r="A552" s="38" t="s">
        <v>139</v>
      </c>
      <c r="B552" s="16" t="s">
        <v>416</v>
      </c>
      <c r="C552" s="26" t="s">
        <v>419</v>
      </c>
      <c r="D552" s="32" t="s">
        <v>709</v>
      </c>
      <c r="E552" s="22" t="s">
        <v>17</v>
      </c>
      <c r="F552" s="126"/>
      <c r="G552" s="98"/>
      <c r="H552" s="102">
        <v>1</v>
      </c>
      <c r="I552" s="21"/>
    </row>
    <row r="553" spans="1:9" s="41" customFormat="1">
      <c r="A553" s="38"/>
      <c r="B553" s="16" t="s">
        <v>417</v>
      </c>
      <c r="C553" s="26" t="s">
        <v>391</v>
      </c>
      <c r="D553" s="32" t="s">
        <v>707</v>
      </c>
      <c r="E553" s="22" t="s">
        <v>101</v>
      </c>
      <c r="F553" s="77"/>
      <c r="G553" s="98"/>
      <c r="H553" s="102">
        <v>0.1</v>
      </c>
      <c r="I553" s="21"/>
    </row>
    <row r="554" spans="1:9" s="41" customFormat="1">
      <c r="A554" s="38" t="s">
        <v>37</v>
      </c>
      <c r="B554" s="16" t="s">
        <v>428</v>
      </c>
      <c r="C554" s="26" t="s">
        <v>420</v>
      </c>
      <c r="D554" s="32" t="s">
        <v>709</v>
      </c>
      <c r="E554" s="22" t="s">
        <v>33</v>
      </c>
      <c r="F554" s="77"/>
      <c r="G554" s="98"/>
      <c r="H554" s="102">
        <v>1</v>
      </c>
      <c r="I554" s="21"/>
    </row>
    <row r="555" spans="1:9" s="41" customFormat="1">
      <c r="A555" s="38"/>
      <c r="B555" s="16" t="s">
        <v>429</v>
      </c>
      <c r="C555" s="26" t="s">
        <v>456</v>
      </c>
      <c r="D555" s="32" t="s">
        <v>457</v>
      </c>
      <c r="E555" s="22" t="s">
        <v>824</v>
      </c>
      <c r="F555" s="77"/>
      <c r="G555" s="99"/>
      <c r="H555" s="102">
        <v>1</v>
      </c>
      <c r="I555" s="21"/>
    </row>
    <row r="556" spans="1:9" s="41" customFormat="1">
      <c r="A556" s="38"/>
      <c r="B556" s="16"/>
      <c r="C556" s="26" t="s">
        <v>813</v>
      </c>
      <c r="D556" s="32" t="s">
        <v>709</v>
      </c>
      <c r="E556" s="122" t="s">
        <v>33</v>
      </c>
      <c r="F556" s="126"/>
      <c r="G556" s="135"/>
      <c r="H556" s="124">
        <v>0.5</v>
      </c>
      <c r="I556" s="21" t="s">
        <v>855</v>
      </c>
    </row>
    <row r="557" spans="1:9" s="41" customFormat="1">
      <c r="A557" s="38"/>
      <c r="B557" s="16"/>
      <c r="C557" s="26" t="s">
        <v>646</v>
      </c>
      <c r="D557" s="32" t="s">
        <v>709</v>
      </c>
      <c r="E557" s="22" t="s">
        <v>33</v>
      </c>
      <c r="F557" s="77"/>
      <c r="G557" s="99"/>
      <c r="H557" s="103">
        <v>1</v>
      </c>
      <c r="I557" s="21"/>
    </row>
    <row r="558" spans="1:9" s="54" customFormat="1">
      <c r="A558" s="38"/>
      <c r="B558" s="16"/>
      <c r="C558" s="26"/>
      <c r="D558" s="32"/>
      <c r="E558" s="22"/>
      <c r="F558" s="71" t="s">
        <v>69</v>
      </c>
      <c r="G558" s="98"/>
      <c r="H558" s="104">
        <f xml:space="preserve"> SUM(H551:H557)</f>
        <v>4.7</v>
      </c>
      <c r="I558" s="21"/>
    </row>
    <row r="559" spans="1:9" s="41" customFormat="1">
      <c r="A559" s="55"/>
      <c r="B559" s="17"/>
      <c r="C559" s="44"/>
      <c r="D559" s="46"/>
      <c r="E559" s="47"/>
      <c r="F559" s="90"/>
      <c r="G559" s="100"/>
      <c r="H559" s="105"/>
      <c r="I559" s="36"/>
    </row>
    <row r="560" spans="1:9" s="41" customFormat="1">
      <c r="A560" s="38"/>
      <c r="B560" s="16"/>
      <c r="C560" s="26"/>
      <c r="D560" s="32"/>
      <c r="E560" s="22"/>
      <c r="F560" s="71"/>
      <c r="G560" s="98"/>
      <c r="H560" s="104"/>
      <c r="I560" s="21"/>
    </row>
    <row r="561" spans="1:9" s="41" customFormat="1">
      <c r="A561" s="38" t="s">
        <v>71</v>
      </c>
      <c r="B561" s="16" t="s">
        <v>295</v>
      </c>
      <c r="C561" s="26" t="s">
        <v>501</v>
      </c>
      <c r="D561" s="32" t="s">
        <v>616</v>
      </c>
      <c r="E561" s="22" t="s">
        <v>99</v>
      </c>
      <c r="F561" s="77"/>
      <c r="G561" s="98"/>
      <c r="H561" s="102">
        <v>0.4</v>
      </c>
      <c r="I561" s="21"/>
    </row>
    <row r="562" spans="1:9" s="41" customFormat="1">
      <c r="A562" s="38" t="s">
        <v>139</v>
      </c>
      <c r="B562" s="16" t="s">
        <v>385</v>
      </c>
      <c r="C562" s="26" t="s">
        <v>403</v>
      </c>
      <c r="D562" s="32" t="s">
        <v>616</v>
      </c>
      <c r="E562" s="22" t="s">
        <v>31</v>
      </c>
      <c r="F562" s="77"/>
      <c r="G562" s="52"/>
      <c r="H562" s="102">
        <v>0.1</v>
      </c>
      <c r="I562" s="21"/>
    </row>
    <row r="563" spans="1:9" s="41" customFormat="1">
      <c r="A563" s="38" t="s">
        <v>82</v>
      </c>
      <c r="B563" s="16" t="s">
        <v>386</v>
      </c>
      <c r="C563" s="26" t="s">
        <v>510</v>
      </c>
      <c r="D563" s="32" t="s">
        <v>616</v>
      </c>
      <c r="E563" s="22" t="s">
        <v>32</v>
      </c>
      <c r="F563" s="77"/>
      <c r="G563" s="43"/>
      <c r="H563" s="103">
        <v>0.5</v>
      </c>
      <c r="I563" s="21"/>
    </row>
    <row r="564" spans="1:9" s="41" customFormat="1">
      <c r="A564" s="55"/>
      <c r="B564" s="17" t="s">
        <v>387</v>
      </c>
      <c r="C564" s="44"/>
      <c r="D564" s="46"/>
      <c r="E564" s="44"/>
      <c r="F564" s="90" t="s">
        <v>69</v>
      </c>
      <c r="G564" s="49"/>
      <c r="H564" s="105">
        <f>SUM(H561:H563)</f>
        <v>1</v>
      </c>
      <c r="I564" s="36"/>
    </row>
    <row r="565" spans="1:9" s="41" customFormat="1">
      <c r="A565" s="38"/>
      <c r="B565" s="35"/>
      <c r="C565" s="26"/>
      <c r="D565" s="32"/>
      <c r="E565" s="22"/>
      <c r="F565" s="77"/>
      <c r="G565" s="43"/>
      <c r="H565" s="102"/>
      <c r="I565" s="21"/>
    </row>
    <row r="566" spans="1:9" s="41" customFormat="1">
      <c r="A566" s="38" t="s">
        <v>84</v>
      </c>
      <c r="B566" s="16" t="s">
        <v>296</v>
      </c>
      <c r="C566" s="26" t="s">
        <v>283</v>
      </c>
      <c r="D566" s="34" t="s">
        <v>710</v>
      </c>
      <c r="E566" s="22" t="s">
        <v>26</v>
      </c>
      <c r="F566" s="77"/>
      <c r="G566" s="35"/>
      <c r="H566" s="102">
        <v>0.1</v>
      </c>
      <c r="I566" s="21"/>
    </row>
    <row r="567" spans="1:9" s="41" customFormat="1">
      <c r="A567" s="38" t="s">
        <v>60</v>
      </c>
      <c r="B567" s="16" t="s">
        <v>297</v>
      </c>
      <c r="C567" s="26" t="s">
        <v>275</v>
      </c>
      <c r="D567" s="32" t="s">
        <v>163</v>
      </c>
      <c r="E567" s="76" t="s">
        <v>31</v>
      </c>
      <c r="F567" s="77"/>
      <c r="G567" s="43"/>
      <c r="H567" s="102">
        <v>0.1</v>
      </c>
      <c r="I567" s="21"/>
    </row>
    <row r="568" spans="1:9" s="41" customFormat="1">
      <c r="A568" s="38"/>
      <c r="B568" s="75" t="s">
        <v>297</v>
      </c>
      <c r="C568" s="77" t="s">
        <v>506</v>
      </c>
      <c r="D568" s="32" t="s">
        <v>163</v>
      </c>
      <c r="E568" s="22" t="s">
        <v>33</v>
      </c>
      <c r="F568" s="77"/>
      <c r="G568" s="43"/>
      <c r="H568" s="103">
        <v>0.1</v>
      </c>
      <c r="I568" s="21"/>
    </row>
    <row r="569" spans="1:9" s="41" customFormat="1">
      <c r="A569" s="55" t="s">
        <v>58</v>
      </c>
      <c r="B569" s="59"/>
      <c r="C569" s="45"/>
      <c r="D569" s="46"/>
      <c r="E569" s="47"/>
      <c r="F569" s="90" t="s">
        <v>69</v>
      </c>
      <c r="G569" s="49"/>
      <c r="H569" s="105">
        <f>SUM(H566:H568)</f>
        <v>0.30000000000000004</v>
      </c>
      <c r="I569" s="36"/>
    </row>
    <row r="570" spans="1:9" s="41" customFormat="1">
      <c r="A570" s="38"/>
      <c r="B570" s="16"/>
      <c r="C570" s="26"/>
      <c r="D570" s="32"/>
      <c r="E570" s="22"/>
      <c r="F570" s="77"/>
      <c r="G570" s="35"/>
      <c r="H570" s="111"/>
      <c r="I570" s="21"/>
    </row>
    <row r="571" spans="1:9" s="54" customFormat="1">
      <c r="A571" s="38" t="s">
        <v>84</v>
      </c>
      <c r="B571" s="16" t="s">
        <v>296</v>
      </c>
      <c r="C571" s="26" t="s">
        <v>283</v>
      </c>
      <c r="D571" s="32" t="s">
        <v>710</v>
      </c>
      <c r="E571" s="22" t="s">
        <v>26</v>
      </c>
      <c r="F571" s="77"/>
      <c r="G571" s="43"/>
      <c r="H571" s="102">
        <v>0.1</v>
      </c>
      <c r="I571" s="21"/>
    </row>
    <row r="572" spans="1:9" s="41" customFormat="1" ht="12" customHeight="1">
      <c r="A572" s="38" t="s">
        <v>139</v>
      </c>
      <c r="B572" s="16" t="s">
        <v>298</v>
      </c>
      <c r="C572" s="26" t="s">
        <v>300</v>
      </c>
      <c r="D572" s="32" t="s">
        <v>301</v>
      </c>
      <c r="E572" s="22" t="s">
        <v>31</v>
      </c>
      <c r="F572" s="77"/>
      <c r="G572" s="43"/>
      <c r="H572" s="102">
        <v>1</v>
      </c>
      <c r="I572" s="21"/>
    </row>
    <row r="573" spans="1:9" s="41" customFormat="1" ht="12" customHeight="1">
      <c r="A573" s="38" t="s">
        <v>58</v>
      </c>
      <c r="B573" s="16" t="s">
        <v>298</v>
      </c>
      <c r="C573" s="26" t="s">
        <v>305</v>
      </c>
      <c r="D573" s="32" t="s">
        <v>711</v>
      </c>
      <c r="E573" s="22" t="s">
        <v>663</v>
      </c>
      <c r="F573" s="77"/>
      <c r="G573" s="43"/>
      <c r="H573" s="102">
        <v>1</v>
      </c>
      <c r="I573" s="21"/>
    </row>
    <row r="574" spans="1:9" s="41" customFormat="1" ht="12" customHeight="1">
      <c r="A574" s="38"/>
      <c r="B574" s="35"/>
      <c r="C574" s="26" t="s">
        <v>275</v>
      </c>
      <c r="D574" s="32" t="s">
        <v>276</v>
      </c>
      <c r="E574" s="22" t="s">
        <v>31</v>
      </c>
      <c r="F574" s="77"/>
      <c r="G574" s="43"/>
      <c r="H574" s="102">
        <v>0.1</v>
      </c>
      <c r="I574" s="21"/>
    </row>
    <row r="575" spans="1:9" s="41" customFormat="1" ht="12" customHeight="1">
      <c r="A575" s="38"/>
      <c r="B575" s="35"/>
      <c r="C575" s="26" t="s">
        <v>299</v>
      </c>
      <c r="D575" s="32" t="s">
        <v>579</v>
      </c>
      <c r="E575" s="22" t="s">
        <v>32</v>
      </c>
      <c r="F575" s="77"/>
      <c r="G575" s="43"/>
      <c r="H575" s="102">
        <v>1</v>
      </c>
      <c r="I575" s="21"/>
    </row>
    <row r="576" spans="1:9" s="41" customFormat="1" ht="12" customHeight="1">
      <c r="A576" s="38"/>
      <c r="B576" s="35"/>
      <c r="C576" s="26" t="s">
        <v>308</v>
      </c>
      <c r="D576" s="32" t="s">
        <v>581</v>
      </c>
      <c r="E576" s="22" t="s">
        <v>35</v>
      </c>
      <c r="F576" s="77"/>
      <c r="G576" s="43"/>
      <c r="H576" s="102">
        <v>1</v>
      </c>
      <c r="I576" s="21"/>
    </row>
    <row r="577" spans="1:9" s="41" customFormat="1" ht="12" customHeight="1">
      <c r="A577" s="38"/>
      <c r="B577" s="35"/>
      <c r="C577" s="26" t="s">
        <v>731</v>
      </c>
      <c r="D577" s="32" t="s">
        <v>727</v>
      </c>
      <c r="E577" s="22" t="s">
        <v>826</v>
      </c>
      <c r="F577" s="126"/>
      <c r="G577" s="43"/>
      <c r="H577" s="102">
        <v>0.4</v>
      </c>
      <c r="I577" s="21" t="s">
        <v>856</v>
      </c>
    </row>
    <row r="578" spans="1:9" s="41" customFormat="1" ht="12" customHeight="1">
      <c r="A578" s="38"/>
      <c r="B578" s="35"/>
      <c r="C578" s="26" t="s">
        <v>302</v>
      </c>
      <c r="D578" s="32" t="s">
        <v>711</v>
      </c>
      <c r="E578" s="22" t="s">
        <v>32</v>
      </c>
      <c r="F578" s="77"/>
      <c r="G578" s="43"/>
      <c r="H578" s="102">
        <v>1</v>
      </c>
      <c r="I578" s="21"/>
    </row>
    <row r="579" spans="1:9" s="54" customFormat="1" ht="12" customHeight="1">
      <c r="A579" s="38"/>
      <c r="B579" s="35"/>
      <c r="C579" s="26" t="s">
        <v>303</v>
      </c>
      <c r="D579" s="32" t="s">
        <v>304</v>
      </c>
      <c r="E579" s="22" t="s">
        <v>637</v>
      </c>
      <c r="F579" s="77"/>
      <c r="G579" s="43"/>
      <c r="H579" s="102">
        <v>1</v>
      </c>
      <c r="I579" s="21"/>
    </row>
    <row r="580" spans="1:9" s="54" customFormat="1" ht="12" customHeight="1">
      <c r="A580" s="38"/>
      <c r="B580" s="35"/>
      <c r="C580" s="26" t="s">
        <v>306</v>
      </c>
      <c r="D580" s="32" t="s">
        <v>307</v>
      </c>
      <c r="E580" s="22" t="s">
        <v>664</v>
      </c>
      <c r="F580" s="77"/>
      <c r="G580" s="43"/>
      <c r="H580" s="124">
        <v>0.9</v>
      </c>
      <c r="I580" s="21" t="s">
        <v>857</v>
      </c>
    </row>
    <row r="581" spans="1:9" s="54" customFormat="1" ht="12" customHeight="1">
      <c r="A581" s="38"/>
      <c r="B581" s="35"/>
      <c r="C581" s="26" t="s">
        <v>309</v>
      </c>
      <c r="D581" s="32" t="s">
        <v>307</v>
      </c>
      <c r="E581" s="22" t="s">
        <v>664</v>
      </c>
      <c r="F581" s="77"/>
      <c r="G581" s="43"/>
      <c r="H581" s="124">
        <v>0.5</v>
      </c>
      <c r="I581" s="21" t="s">
        <v>857</v>
      </c>
    </row>
    <row r="582" spans="1:9" s="54" customFormat="1" ht="12" customHeight="1">
      <c r="A582" s="38"/>
      <c r="B582" s="35"/>
      <c r="C582" s="26" t="s">
        <v>310</v>
      </c>
      <c r="D582" s="32" t="s">
        <v>307</v>
      </c>
      <c r="E582" s="22" t="s">
        <v>664</v>
      </c>
      <c r="F582" s="77"/>
      <c r="G582" s="43"/>
      <c r="H582" s="102">
        <v>0.8</v>
      </c>
      <c r="I582" s="21"/>
    </row>
    <row r="583" spans="1:9" s="54" customFormat="1" ht="12" customHeight="1">
      <c r="A583" s="38"/>
      <c r="B583" s="35"/>
      <c r="C583" s="26" t="s">
        <v>311</v>
      </c>
      <c r="D583" s="32" t="s">
        <v>307</v>
      </c>
      <c r="E583" s="22" t="s">
        <v>664</v>
      </c>
      <c r="F583" s="77"/>
      <c r="G583" s="43"/>
      <c r="H583" s="102">
        <v>0.5</v>
      </c>
      <c r="I583" s="21"/>
    </row>
    <row r="584" spans="1:9" s="54" customFormat="1" ht="12" customHeight="1">
      <c r="A584" s="38"/>
      <c r="B584" s="35"/>
      <c r="C584" s="26" t="s">
        <v>657</v>
      </c>
      <c r="D584" s="32" t="s">
        <v>307</v>
      </c>
      <c r="E584" s="22" t="s">
        <v>4</v>
      </c>
      <c r="F584" s="77"/>
      <c r="G584" s="43"/>
      <c r="H584" s="124">
        <v>0.7</v>
      </c>
      <c r="I584" s="21" t="s">
        <v>857</v>
      </c>
    </row>
    <row r="585" spans="1:9" s="54" customFormat="1" ht="12" customHeight="1">
      <c r="A585" s="38"/>
      <c r="B585" s="35"/>
      <c r="C585" s="26" t="s">
        <v>658</v>
      </c>
      <c r="D585" s="32" t="s">
        <v>307</v>
      </c>
      <c r="E585" s="22" t="s">
        <v>4</v>
      </c>
      <c r="F585" s="126"/>
      <c r="G585" s="43"/>
      <c r="H585" s="102">
        <v>0.5</v>
      </c>
      <c r="I585" s="21"/>
    </row>
    <row r="586" spans="1:9" s="54" customFormat="1" ht="12" customHeight="1">
      <c r="A586" s="38"/>
      <c r="B586" s="35"/>
      <c r="C586" s="26" t="s">
        <v>659</v>
      </c>
      <c r="D586" s="32" t="s">
        <v>307</v>
      </c>
      <c r="E586" s="22" t="s">
        <v>4</v>
      </c>
      <c r="F586" s="126"/>
      <c r="G586" s="43"/>
      <c r="H586" s="102">
        <v>0.5</v>
      </c>
      <c r="I586" s="21"/>
    </row>
    <row r="587" spans="1:9" s="54" customFormat="1" ht="12" customHeight="1">
      <c r="A587" s="38"/>
      <c r="B587" s="35"/>
      <c r="C587" s="26" t="s">
        <v>660</v>
      </c>
      <c r="D587" s="32" t="s">
        <v>307</v>
      </c>
      <c r="E587" s="22" t="s">
        <v>4</v>
      </c>
      <c r="F587" s="77"/>
      <c r="G587" s="43"/>
      <c r="H587" s="103">
        <v>0.2</v>
      </c>
      <c r="I587" s="21"/>
    </row>
    <row r="588" spans="1:9" s="54" customFormat="1" ht="12" customHeight="1">
      <c r="A588" s="38"/>
      <c r="B588" s="35"/>
      <c r="C588" s="26"/>
      <c r="D588" s="32"/>
      <c r="E588" s="22"/>
      <c r="F588" s="71" t="s">
        <v>69</v>
      </c>
      <c r="G588" s="43"/>
      <c r="H588" s="104">
        <f>SUM(H571:H587)</f>
        <v>11.2</v>
      </c>
      <c r="I588" s="21"/>
    </row>
    <row r="589" spans="1:9" s="41" customFormat="1">
      <c r="A589" s="55"/>
      <c r="B589" s="48"/>
      <c r="C589" s="44"/>
      <c r="D589" s="45"/>
      <c r="E589" s="44"/>
      <c r="F589" s="90"/>
      <c r="G589" s="49"/>
      <c r="H589" s="105"/>
      <c r="I589" s="36"/>
    </row>
    <row r="590" spans="1:9" s="41" customFormat="1">
      <c r="A590" s="38"/>
      <c r="B590" s="35"/>
      <c r="C590" s="26"/>
      <c r="D590" s="32"/>
      <c r="E590" s="22"/>
      <c r="F590" s="77"/>
      <c r="G590" s="43"/>
      <c r="H590" s="102"/>
      <c r="I590" s="21"/>
    </row>
    <row r="591" spans="1:9" s="41" customFormat="1">
      <c r="A591" s="38" t="s">
        <v>95</v>
      </c>
      <c r="B591" s="16" t="s">
        <v>312</v>
      </c>
      <c r="C591" s="26" t="s">
        <v>320</v>
      </c>
      <c r="D591" s="32" t="s">
        <v>151</v>
      </c>
      <c r="E591" s="22" t="s">
        <v>143</v>
      </c>
      <c r="F591" s="77"/>
      <c r="G591" s="43"/>
      <c r="H591" s="102">
        <v>0.9</v>
      </c>
      <c r="I591" s="21"/>
    </row>
    <row r="592" spans="1:9" s="54" customFormat="1">
      <c r="A592" s="38"/>
      <c r="B592" s="16" t="s">
        <v>313</v>
      </c>
      <c r="C592" s="26" t="s">
        <v>321</v>
      </c>
      <c r="D592" s="32" t="s">
        <v>317</v>
      </c>
      <c r="E592" s="22" t="s">
        <v>141</v>
      </c>
      <c r="F592" s="77"/>
      <c r="G592" s="43"/>
      <c r="H592" s="102">
        <v>0.5</v>
      </c>
      <c r="I592" s="21"/>
    </row>
    <row r="593" spans="1:9" s="54" customFormat="1">
      <c r="A593" s="38" t="s">
        <v>59</v>
      </c>
      <c r="B593" s="16" t="s">
        <v>314</v>
      </c>
      <c r="C593" s="26" t="s">
        <v>325</v>
      </c>
      <c r="D593" s="32" t="s">
        <v>317</v>
      </c>
      <c r="E593" s="22" t="s">
        <v>141</v>
      </c>
      <c r="F593" s="77"/>
      <c r="G593" s="43"/>
      <c r="H593" s="102">
        <v>1</v>
      </c>
      <c r="I593" s="21"/>
    </row>
    <row r="594" spans="1:9" s="41" customFormat="1">
      <c r="A594" s="38"/>
      <c r="B594" s="16" t="s">
        <v>315</v>
      </c>
      <c r="C594" s="26" t="s">
        <v>147</v>
      </c>
      <c r="D594" s="32" t="s">
        <v>827</v>
      </c>
      <c r="E594" s="22" t="s">
        <v>33</v>
      </c>
      <c r="F594" s="77"/>
      <c r="G594" s="43"/>
      <c r="H594" s="124">
        <v>0.2</v>
      </c>
      <c r="I594" s="21" t="s">
        <v>858</v>
      </c>
    </row>
    <row r="595" spans="1:9" s="41" customFormat="1">
      <c r="A595" s="38" t="s">
        <v>33</v>
      </c>
      <c r="B595" s="16" t="s">
        <v>316</v>
      </c>
      <c r="C595" s="26" t="s">
        <v>322</v>
      </c>
      <c r="D595" s="32" t="s">
        <v>317</v>
      </c>
      <c r="E595" s="22" t="s">
        <v>103</v>
      </c>
      <c r="F595" s="77"/>
      <c r="G595" s="43"/>
      <c r="H595" s="102">
        <v>1</v>
      </c>
      <c r="I595" s="21"/>
    </row>
    <row r="596" spans="1:9" s="41" customFormat="1">
      <c r="A596" s="38"/>
      <c r="B596" s="35"/>
      <c r="C596" s="26" t="s">
        <v>323</v>
      </c>
      <c r="D596" s="32" t="s">
        <v>318</v>
      </c>
      <c r="E596" s="22" t="s">
        <v>33</v>
      </c>
      <c r="F596" s="77"/>
      <c r="G596" s="43"/>
      <c r="H596" s="102">
        <v>0.2</v>
      </c>
      <c r="I596" s="21"/>
    </row>
    <row r="597" spans="1:9" s="41" customFormat="1">
      <c r="A597" s="38"/>
      <c r="B597" s="35"/>
      <c r="C597" s="26" t="s">
        <v>324</v>
      </c>
      <c r="D597" s="32" t="s">
        <v>319</v>
      </c>
      <c r="E597" s="22" t="s">
        <v>31</v>
      </c>
      <c r="F597" s="77"/>
      <c r="G597" s="43"/>
      <c r="H597" s="103">
        <v>0.3</v>
      </c>
      <c r="I597" s="21"/>
    </row>
    <row r="598" spans="1:9" s="41" customFormat="1">
      <c r="A598" s="38"/>
      <c r="B598" s="35"/>
      <c r="C598" s="26"/>
      <c r="D598" s="32"/>
      <c r="E598" s="22"/>
      <c r="F598" s="71" t="s">
        <v>69</v>
      </c>
      <c r="G598" s="43"/>
      <c r="H598" s="104">
        <f>SUM(H591:H597)</f>
        <v>4.1000000000000005</v>
      </c>
      <c r="I598" s="21"/>
    </row>
    <row r="599" spans="1:9" s="54" customFormat="1">
      <c r="A599" s="38"/>
      <c r="B599" s="35"/>
      <c r="C599" s="26"/>
      <c r="D599" s="32"/>
      <c r="E599" s="22"/>
      <c r="F599" s="53"/>
      <c r="G599" s="52"/>
      <c r="H599" s="37"/>
      <c r="I599" s="21"/>
    </row>
    <row r="600" spans="1:9" s="41" customFormat="1">
      <c r="A600" s="55"/>
      <c r="B600" s="48"/>
      <c r="C600" s="44"/>
      <c r="D600" s="45"/>
      <c r="E600" s="44"/>
      <c r="F600" s="67"/>
      <c r="G600" s="48"/>
      <c r="H600" s="107"/>
      <c r="I600" s="36"/>
    </row>
    <row r="601" spans="1:9" s="41" customFormat="1">
      <c r="A601" s="38"/>
      <c r="B601" s="35"/>
      <c r="C601" s="26"/>
      <c r="D601" s="34"/>
      <c r="E601" s="26"/>
      <c r="F601" s="77"/>
      <c r="G601" s="35"/>
      <c r="H601" s="111"/>
      <c r="I601" s="21"/>
    </row>
    <row r="602" spans="1:9" s="41" customFormat="1">
      <c r="A602" s="38" t="s">
        <v>95</v>
      </c>
      <c r="B602" s="16" t="s">
        <v>312</v>
      </c>
      <c r="C602" s="26" t="s">
        <v>320</v>
      </c>
      <c r="D602" s="32" t="s">
        <v>151</v>
      </c>
      <c r="E602" s="22" t="s">
        <v>143</v>
      </c>
      <c r="F602" s="77"/>
      <c r="G602" s="43"/>
      <c r="H602" s="102">
        <v>0.1</v>
      </c>
      <c r="I602" s="21"/>
    </row>
    <row r="603" spans="1:9" s="41" customFormat="1">
      <c r="A603" s="38"/>
      <c r="B603" s="16" t="s">
        <v>313</v>
      </c>
      <c r="C603" s="26" t="s">
        <v>323</v>
      </c>
      <c r="D603" s="32" t="s">
        <v>318</v>
      </c>
      <c r="E603" s="22" t="s">
        <v>33</v>
      </c>
      <c r="F603" s="77"/>
      <c r="G603" s="43"/>
      <c r="H603" s="102">
        <v>0.6</v>
      </c>
      <c r="I603" s="21"/>
    </row>
    <row r="604" spans="1:9" s="41" customFormat="1">
      <c r="A604" s="38" t="s">
        <v>59</v>
      </c>
      <c r="B604" s="16" t="s">
        <v>314</v>
      </c>
      <c r="C604" s="26" t="s">
        <v>324</v>
      </c>
      <c r="D604" s="32" t="s">
        <v>319</v>
      </c>
      <c r="E604" s="22" t="s">
        <v>31</v>
      </c>
      <c r="F604" s="77"/>
      <c r="G604" s="43"/>
      <c r="H604" s="103">
        <v>0.2</v>
      </c>
      <c r="I604" s="21"/>
    </row>
    <row r="605" spans="1:9" s="54" customFormat="1">
      <c r="A605" s="38"/>
      <c r="B605" s="16" t="s">
        <v>315</v>
      </c>
      <c r="C605" s="26"/>
      <c r="D605" s="32"/>
      <c r="E605" s="22"/>
      <c r="F605" s="71" t="s">
        <v>69</v>
      </c>
      <c r="G605" s="43"/>
      <c r="H605" s="104">
        <f>SUM(H602:H604)</f>
        <v>0.89999999999999991</v>
      </c>
      <c r="I605" s="21"/>
    </row>
    <row r="606" spans="1:9" s="41" customFormat="1">
      <c r="A606" s="38" t="s">
        <v>326</v>
      </c>
      <c r="B606" s="16" t="s">
        <v>327</v>
      </c>
      <c r="C606" s="26"/>
      <c r="D606" s="32"/>
      <c r="E606" s="22"/>
      <c r="F606" s="53"/>
      <c r="G606" s="52"/>
      <c r="H606" s="37"/>
      <c r="I606" s="21"/>
    </row>
    <row r="607" spans="1:9" s="41" customFormat="1">
      <c r="A607" s="55"/>
      <c r="B607" s="48"/>
      <c r="C607" s="44"/>
      <c r="D607" s="46"/>
      <c r="E607" s="44"/>
      <c r="F607" s="67"/>
      <c r="G607" s="49"/>
      <c r="H607" s="110"/>
      <c r="I607" s="36"/>
    </row>
    <row r="608" spans="1:9" s="41" customFormat="1">
      <c r="A608" s="38"/>
      <c r="B608" s="35"/>
      <c r="C608" s="26"/>
      <c r="D608" s="32"/>
      <c r="E608" s="22"/>
      <c r="F608" s="77"/>
      <c r="G608" s="43"/>
      <c r="H608" s="102"/>
      <c r="I608" s="21"/>
    </row>
    <row r="609" spans="1:9" s="41" customFormat="1">
      <c r="A609" s="38" t="s">
        <v>33</v>
      </c>
      <c r="B609" s="16" t="s">
        <v>430</v>
      </c>
      <c r="C609" s="26" t="s">
        <v>451</v>
      </c>
      <c r="D609" s="32" t="s">
        <v>712</v>
      </c>
      <c r="E609" s="22" t="s">
        <v>31</v>
      </c>
      <c r="F609" s="77"/>
      <c r="G609" s="115"/>
      <c r="H609" s="102">
        <v>1</v>
      </c>
      <c r="I609" s="21"/>
    </row>
    <row r="610" spans="1:9" s="41" customFormat="1">
      <c r="A610" s="38" t="s">
        <v>59</v>
      </c>
      <c r="B610" s="16" t="s">
        <v>438</v>
      </c>
      <c r="C610" s="26" t="s">
        <v>443</v>
      </c>
      <c r="D610" s="32" t="s">
        <v>749</v>
      </c>
      <c r="E610" s="22" t="s">
        <v>103</v>
      </c>
      <c r="F610" s="77"/>
      <c r="G610" s="43"/>
      <c r="H610" s="102">
        <v>0.5</v>
      </c>
      <c r="I610" s="21"/>
    </row>
    <row r="611" spans="1:9" s="41" customFormat="1">
      <c r="A611" s="38"/>
      <c r="B611" s="16" t="s">
        <v>439</v>
      </c>
      <c r="C611" s="26" t="s">
        <v>446</v>
      </c>
      <c r="D611" s="32" t="s">
        <v>749</v>
      </c>
      <c r="E611" s="22" t="s">
        <v>141</v>
      </c>
      <c r="F611" s="77"/>
      <c r="G611" s="43"/>
      <c r="H611" s="102">
        <v>0.7</v>
      </c>
      <c r="I611" s="21"/>
    </row>
    <row r="612" spans="1:9" s="41" customFormat="1">
      <c r="A612" s="38"/>
      <c r="B612" s="16" t="s">
        <v>369</v>
      </c>
      <c r="C612" s="26" t="s">
        <v>444</v>
      </c>
      <c r="D612" s="32" t="s">
        <v>749</v>
      </c>
      <c r="E612" s="22" t="s">
        <v>103</v>
      </c>
      <c r="F612" s="77"/>
      <c r="G612" s="43"/>
      <c r="H612" s="102">
        <v>1</v>
      </c>
      <c r="I612" s="21"/>
    </row>
    <row r="613" spans="1:9" s="41" customFormat="1">
      <c r="A613" s="38" t="s">
        <v>33</v>
      </c>
      <c r="B613" s="16" t="s">
        <v>440</v>
      </c>
      <c r="C613" s="26" t="s">
        <v>447</v>
      </c>
      <c r="D613" s="32" t="s">
        <v>749</v>
      </c>
      <c r="E613" s="22" t="s">
        <v>103</v>
      </c>
      <c r="F613" s="77"/>
      <c r="G613" s="43"/>
      <c r="H613" s="102">
        <v>1</v>
      </c>
      <c r="I613" s="21"/>
    </row>
    <row r="614" spans="1:9" s="41" customFormat="1">
      <c r="A614" s="38"/>
      <c r="B614" s="16" t="s">
        <v>449</v>
      </c>
      <c r="C614" s="26" t="s">
        <v>448</v>
      </c>
      <c r="D614" s="32" t="s">
        <v>713</v>
      </c>
      <c r="E614" s="22" t="s">
        <v>32</v>
      </c>
      <c r="F614" s="77"/>
      <c r="G614" s="43"/>
      <c r="H614" s="102">
        <v>1</v>
      </c>
      <c r="I614" s="21"/>
    </row>
    <row r="615" spans="1:9" s="41" customFormat="1">
      <c r="A615" s="38"/>
      <c r="B615" s="16" t="s">
        <v>441</v>
      </c>
      <c r="C615" s="26" t="s">
        <v>450</v>
      </c>
      <c r="D615" s="32" t="s">
        <v>163</v>
      </c>
      <c r="E615" s="22" t="s">
        <v>31</v>
      </c>
      <c r="F615" s="77"/>
      <c r="G615" s="43"/>
      <c r="H615" s="103">
        <v>0.5</v>
      </c>
      <c r="I615" s="21"/>
    </row>
    <row r="616" spans="1:9" s="41" customFormat="1">
      <c r="A616" s="38"/>
      <c r="B616" s="16"/>
      <c r="C616" s="26"/>
      <c r="D616" s="32"/>
      <c r="E616" s="26"/>
      <c r="F616" s="71" t="s">
        <v>69</v>
      </c>
      <c r="G616" s="43"/>
      <c r="H616" s="104">
        <f>SUM(H609:H615)</f>
        <v>5.7</v>
      </c>
      <c r="I616" s="21"/>
    </row>
    <row r="617" spans="1:9" s="41" customFormat="1">
      <c r="A617" s="38"/>
      <c r="B617" s="17"/>
      <c r="C617" s="44"/>
      <c r="D617" s="46"/>
      <c r="E617" s="47"/>
      <c r="F617" s="67"/>
      <c r="G617" s="49"/>
      <c r="H617" s="110"/>
      <c r="I617" s="36"/>
    </row>
    <row r="618" spans="1:9" s="41" customFormat="1">
      <c r="A618" s="38"/>
      <c r="B618" s="16"/>
      <c r="C618" s="26"/>
      <c r="D618" s="32"/>
      <c r="E618" s="22"/>
      <c r="F618" s="77"/>
      <c r="G618" s="43"/>
      <c r="H618" s="102"/>
      <c r="I618" s="21"/>
    </row>
    <row r="619" spans="1:9" s="41" customFormat="1">
      <c r="A619" s="38" t="s">
        <v>33</v>
      </c>
      <c r="B619" s="16" t="s">
        <v>430</v>
      </c>
      <c r="C619" s="125"/>
      <c r="D619" s="123"/>
      <c r="E619" s="122"/>
      <c r="F619" s="126"/>
      <c r="G619" s="115"/>
      <c r="H619" s="124"/>
      <c r="I619" s="21"/>
    </row>
    <row r="620" spans="1:9" s="41" customFormat="1">
      <c r="A620" s="38" t="s">
        <v>59</v>
      </c>
      <c r="B620" s="16" t="s">
        <v>438</v>
      </c>
      <c r="C620" s="26" t="s">
        <v>446</v>
      </c>
      <c r="D620" s="32" t="s">
        <v>445</v>
      </c>
      <c r="E620" s="22" t="s">
        <v>141</v>
      </c>
      <c r="F620" s="77"/>
      <c r="G620" s="43"/>
      <c r="H620" s="103">
        <v>0.3</v>
      </c>
      <c r="I620" s="21"/>
    </row>
    <row r="621" spans="1:9" s="41" customFormat="1">
      <c r="A621" s="38"/>
      <c r="B621" s="16" t="s">
        <v>439</v>
      </c>
      <c r="C621" s="26"/>
      <c r="D621" s="32"/>
      <c r="E621" s="22"/>
      <c r="F621" s="71" t="s">
        <v>69</v>
      </c>
      <c r="G621" s="43"/>
      <c r="H621" s="104">
        <f>SUM(H619:H620)</f>
        <v>0.3</v>
      </c>
      <c r="I621" s="21"/>
    </row>
    <row r="622" spans="1:9" s="41" customFormat="1">
      <c r="A622" s="38"/>
      <c r="B622" s="16" t="s">
        <v>369</v>
      </c>
      <c r="C622" s="26"/>
      <c r="D622" s="32"/>
      <c r="E622" s="22"/>
      <c r="F622" s="77"/>
      <c r="G622" s="35"/>
      <c r="H622" s="111"/>
      <c r="I622" s="21"/>
    </row>
    <row r="623" spans="1:9" s="41" customFormat="1">
      <c r="A623" s="55" t="s">
        <v>40</v>
      </c>
      <c r="B623" s="17" t="s">
        <v>442</v>
      </c>
      <c r="C623" s="44"/>
      <c r="D623" s="46"/>
      <c r="E623" s="47"/>
      <c r="F623" s="67"/>
      <c r="G623" s="49"/>
      <c r="H623" s="110"/>
      <c r="I623" s="36"/>
    </row>
    <row r="624" spans="1:9" s="41" customFormat="1">
      <c r="A624" s="38"/>
      <c r="B624" s="16"/>
      <c r="C624" s="26"/>
      <c r="D624" s="32"/>
      <c r="E624" s="22"/>
      <c r="F624" s="77"/>
      <c r="G624" s="43"/>
      <c r="H624" s="102"/>
      <c r="I624" s="21"/>
    </row>
    <row r="625" spans="1:9" s="41" customFormat="1">
      <c r="A625" s="38" t="s">
        <v>33</v>
      </c>
      <c r="B625" s="16" t="s">
        <v>430</v>
      </c>
      <c r="C625" s="125" t="s">
        <v>147</v>
      </c>
      <c r="D625" s="123" t="s">
        <v>779</v>
      </c>
      <c r="E625" s="122" t="s">
        <v>33</v>
      </c>
      <c r="F625" s="126"/>
      <c r="G625" s="115" t="s">
        <v>86</v>
      </c>
      <c r="H625" s="127">
        <v>0.1</v>
      </c>
      <c r="I625" s="21" t="s">
        <v>859</v>
      </c>
    </row>
    <row r="626" spans="1:9" s="41" customFormat="1">
      <c r="A626" s="38" t="s">
        <v>60</v>
      </c>
      <c r="B626" s="16" t="s">
        <v>333</v>
      </c>
      <c r="C626" s="26"/>
      <c r="D626" s="32"/>
      <c r="E626" s="22"/>
      <c r="F626" s="71" t="s">
        <v>69</v>
      </c>
      <c r="G626" s="43" t="s">
        <v>334</v>
      </c>
      <c r="H626" s="104">
        <f>SUM(H625)</f>
        <v>0.1</v>
      </c>
      <c r="I626" s="21"/>
    </row>
    <row r="627" spans="1:9" s="41" customFormat="1">
      <c r="A627" s="38" t="s">
        <v>58</v>
      </c>
      <c r="B627" s="16" t="s">
        <v>333</v>
      </c>
      <c r="C627" s="26"/>
      <c r="D627" s="32"/>
      <c r="E627" s="26"/>
      <c r="F627" s="71"/>
      <c r="G627" s="43"/>
      <c r="H627" s="104"/>
      <c r="I627" s="21"/>
    </row>
    <row r="628" spans="1:9" s="54" customFormat="1">
      <c r="A628" s="55"/>
      <c r="B628" s="48"/>
      <c r="C628" s="44"/>
      <c r="D628" s="46"/>
      <c r="E628" s="47"/>
      <c r="F628" s="90"/>
      <c r="G628" s="49"/>
      <c r="H628" s="105"/>
      <c r="I628" s="36"/>
    </row>
    <row r="629" spans="1:9" s="54" customFormat="1">
      <c r="A629" s="38"/>
      <c r="B629" s="35"/>
      <c r="C629" s="26"/>
      <c r="D629" s="32"/>
      <c r="E629" s="22"/>
      <c r="F629" s="71"/>
      <c r="G629" s="43"/>
      <c r="H629" s="104"/>
      <c r="I629" s="21"/>
    </row>
    <row r="630" spans="1:9" s="41" customFormat="1">
      <c r="A630" s="38" t="s">
        <v>33</v>
      </c>
      <c r="B630" s="16" t="s">
        <v>430</v>
      </c>
      <c r="C630" s="26" t="s">
        <v>370</v>
      </c>
      <c r="D630" s="32" t="s">
        <v>151</v>
      </c>
      <c r="E630" s="22" t="s">
        <v>14</v>
      </c>
      <c r="F630" s="77"/>
      <c r="G630" s="43"/>
      <c r="H630" s="102">
        <v>0.1</v>
      </c>
      <c r="I630" s="21"/>
    </row>
    <row r="631" spans="1:9" s="41" customFormat="1">
      <c r="A631" s="38" t="s">
        <v>139</v>
      </c>
      <c r="B631" s="16" t="s">
        <v>431</v>
      </c>
      <c r="C631" s="26" t="s">
        <v>366</v>
      </c>
      <c r="D631" s="32" t="s">
        <v>647</v>
      </c>
      <c r="E631" s="22" t="s">
        <v>765</v>
      </c>
      <c r="F631" s="77"/>
      <c r="G631" s="43"/>
      <c r="H631" s="102">
        <v>0.2</v>
      </c>
      <c r="I631" s="21"/>
    </row>
    <row r="632" spans="1:9" s="41" customFormat="1">
      <c r="A632" s="38" t="s">
        <v>58</v>
      </c>
      <c r="B632" s="16" t="s">
        <v>431</v>
      </c>
      <c r="C632" s="26" t="s">
        <v>510</v>
      </c>
      <c r="D632" s="32" t="s">
        <v>648</v>
      </c>
      <c r="E632" s="122" t="s">
        <v>32</v>
      </c>
      <c r="F632" s="126"/>
      <c r="G632" s="43"/>
      <c r="H632" s="102">
        <v>0.2</v>
      </c>
      <c r="I632" s="21" t="s">
        <v>860</v>
      </c>
    </row>
    <row r="633" spans="1:9" s="41" customFormat="1">
      <c r="A633" s="38"/>
      <c r="B633" s="35"/>
      <c r="C633" s="26" t="s">
        <v>433</v>
      </c>
      <c r="D633" s="32" t="s">
        <v>648</v>
      </c>
      <c r="E633" s="22" t="s">
        <v>31</v>
      </c>
      <c r="F633" s="77"/>
      <c r="G633" s="43"/>
      <c r="H633" s="102">
        <v>1</v>
      </c>
      <c r="I633" s="21"/>
    </row>
    <row r="634" spans="1:9" s="54" customFormat="1" ht="12" customHeight="1">
      <c r="A634" s="38"/>
      <c r="B634" s="35"/>
      <c r="C634" s="26" t="s">
        <v>136</v>
      </c>
      <c r="D634" s="32" t="s">
        <v>649</v>
      </c>
      <c r="E634" s="22" t="s">
        <v>32</v>
      </c>
      <c r="F634" s="77"/>
      <c r="G634" s="43"/>
      <c r="H634" s="103">
        <v>0.9</v>
      </c>
      <c r="I634" s="21"/>
    </row>
    <row r="635" spans="1:9" s="54" customFormat="1" ht="12" customHeight="1">
      <c r="A635" s="38"/>
      <c r="B635" s="35"/>
      <c r="C635" s="26"/>
      <c r="D635" s="32"/>
      <c r="E635" s="22"/>
      <c r="F635" s="71" t="s">
        <v>69</v>
      </c>
      <c r="G635" s="43"/>
      <c r="H635" s="104">
        <f>SUM(H630:H634)</f>
        <v>2.4</v>
      </c>
      <c r="I635" s="21"/>
    </row>
    <row r="636" spans="1:9" s="54" customFormat="1">
      <c r="A636" s="55"/>
      <c r="B636" s="48"/>
      <c r="C636" s="44"/>
      <c r="D636" s="46"/>
      <c r="E636" s="47"/>
      <c r="F636" s="90"/>
      <c r="G636" s="49"/>
      <c r="H636" s="105"/>
      <c r="I636" s="36"/>
    </row>
    <row r="637" spans="1:9" s="54" customFormat="1">
      <c r="A637" s="38"/>
      <c r="B637" s="35"/>
      <c r="C637" s="26"/>
      <c r="D637" s="32"/>
      <c r="E637" s="22"/>
      <c r="F637" s="71"/>
      <c r="G637" s="43"/>
      <c r="H637" s="104"/>
      <c r="I637" s="21"/>
    </row>
    <row r="638" spans="1:9" s="54" customFormat="1">
      <c r="A638" s="38" t="s">
        <v>33</v>
      </c>
      <c r="B638" s="16" t="s">
        <v>430</v>
      </c>
      <c r="C638" s="26" t="s">
        <v>382</v>
      </c>
      <c r="D638" s="32" t="s">
        <v>706</v>
      </c>
      <c r="E638" s="22" t="s">
        <v>33</v>
      </c>
      <c r="F638" s="77"/>
      <c r="G638" s="43"/>
      <c r="H638" s="102">
        <v>0.5</v>
      </c>
      <c r="I638" s="21"/>
    </row>
    <row r="639" spans="1:9" s="54" customFormat="1">
      <c r="A639" s="38" t="s">
        <v>61</v>
      </c>
      <c r="B639" s="16" t="s">
        <v>434</v>
      </c>
      <c r="C639" s="26" t="s">
        <v>437</v>
      </c>
      <c r="D639" s="32" t="s">
        <v>582</v>
      </c>
      <c r="E639" s="22" t="s">
        <v>35</v>
      </c>
      <c r="F639" s="77"/>
      <c r="G639" s="43"/>
      <c r="H639" s="102">
        <v>1</v>
      </c>
      <c r="I639" s="21"/>
    </row>
    <row r="640" spans="1:9" s="54" customFormat="1">
      <c r="A640" s="38" t="s">
        <v>58</v>
      </c>
      <c r="B640" s="16" t="s">
        <v>435</v>
      </c>
      <c r="C640" s="26" t="s">
        <v>501</v>
      </c>
      <c r="D640" s="123" t="s">
        <v>582</v>
      </c>
      <c r="E640" s="122" t="s">
        <v>35</v>
      </c>
      <c r="F640" s="126"/>
      <c r="G640" s="43"/>
      <c r="H640" s="124">
        <v>1</v>
      </c>
      <c r="I640" s="21" t="s">
        <v>861</v>
      </c>
    </row>
    <row r="641" spans="1:9" s="54" customFormat="1">
      <c r="A641" s="38"/>
      <c r="B641" s="16"/>
      <c r="C641" s="125" t="s">
        <v>814</v>
      </c>
      <c r="D641" s="123" t="s">
        <v>582</v>
      </c>
      <c r="E641" s="122" t="s">
        <v>35</v>
      </c>
      <c r="F641" s="126"/>
      <c r="G641" s="115"/>
      <c r="H641" s="124">
        <v>1</v>
      </c>
      <c r="I641" s="21" t="s">
        <v>861</v>
      </c>
    </row>
    <row r="642" spans="1:9" s="54" customFormat="1">
      <c r="A642" s="38"/>
      <c r="B642" s="16"/>
      <c r="C642" s="125" t="s">
        <v>815</v>
      </c>
      <c r="D642" s="123" t="s">
        <v>582</v>
      </c>
      <c r="E642" s="122" t="s">
        <v>35</v>
      </c>
      <c r="F642" s="126"/>
      <c r="G642" s="115"/>
      <c r="H642" s="124">
        <v>1</v>
      </c>
      <c r="I642" s="21" t="s">
        <v>861</v>
      </c>
    </row>
    <row r="643" spans="1:9" s="54" customFormat="1">
      <c r="A643" s="38"/>
      <c r="B643" s="16"/>
      <c r="C643" s="125" t="s">
        <v>816</v>
      </c>
      <c r="D643" s="123" t="s">
        <v>582</v>
      </c>
      <c r="E643" s="122" t="s">
        <v>35</v>
      </c>
      <c r="F643" s="126"/>
      <c r="G643" s="115"/>
      <c r="H643" s="124">
        <v>1</v>
      </c>
      <c r="I643" s="21" t="s">
        <v>861</v>
      </c>
    </row>
    <row r="644" spans="1:9" s="41" customFormat="1">
      <c r="A644" s="38"/>
      <c r="B644" s="16"/>
      <c r="C644" s="26" t="s">
        <v>436</v>
      </c>
      <c r="D644" s="32" t="s">
        <v>582</v>
      </c>
      <c r="E644" s="22" t="s">
        <v>39</v>
      </c>
      <c r="F644" s="77"/>
      <c r="G644" s="43"/>
      <c r="H644" s="103">
        <v>1</v>
      </c>
      <c r="I644" s="21"/>
    </row>
    <row r="645" spans="1:9" s="41" customFormat="1">
      <c r="A645" s="38"/>
      <c r="B645" s="16"/>
      <c r="C645" s="26"/>
      <c r="D645" s="32"/>
      <c r="E645" s="22"/>
      <c r="F645" s="71" t="s">
        <v>69</v>
      </c>
      <c r="G645" s="43"/>
      <c r="H645" s="104">
        <f>SUM(H638:H644)</f>
        <v>6.5</v>
      </c>
      <c r="I645" s="21"/>
    </row>
    <row r="646" spans="1:9" s="41" customFormat="1">
      <c r="A646" s="38"/>
      <c r="B646" s="16"/>
      <c r="C646" s="26"/>
      <c r="D646" s="32"/>
      <c r="E646" s="22"/>
      <c r="F646" s="77"/>
      <c r="G646" s="43"/>
      <c r="H646" s="38"/>
      <c r="I646" s="21"/>
    </row>
    <row r="647" spans="1:9" s="41" customFormat="1">
      <c r="A647" s="55"/>
      <c r="B647" s="17"/>
      <c r="C647" s="44"/>
      <c r="D647" s="46"/>
      <c r="E647" s="47"/>
      <c r="F647" s="90"/>
      <c r="G647" s="49"/>
      <c r="H647" s="105"/>
      <c r="I647" s="36"/>
    </row>
    <row r="648" spans="1:9" s="41" customFormat="1">
      <c r="A648" s="38" t="s">
        <v>103</v>
      </c>
      <c r="B648" s="16" t="s">
        <v>328</v>
      </c>
      <c r="C648" s="26" t="s">
        <v>345</v>
      </c>
      <c r="D648" s="32" t="s">
        <v>464</v>
      </c>
      <c r="E648" s="22" t="s">
        <v>766</v>
      </c>
      <c r="F648" s="77"/>
      <c r="G648" s="43"/>
      <c r="H648" s="102">
        <v>0.1</v>
      </c>
      <c r="I648" s="21"/>
    </row>
    <row r="649" spans="1:9" s="41" customFormat="1">
      <c r="A649" s="38" t="s">
        <v>59</v>
      </c>
      <c r="B649" s="16" t="s">
        <v>463</v>
      </c>
      <c r="C649" s="41" t="s">
        <v>345</v>
      </c>
      <c r="D649" s="53" t="s">
        <v>464</v>
      </c>
      <c r="E649" s="53" t="s">
        <v>346</v>
      </c>
      <c r="F649" s="53"/>
      <c r="H649" s="57">
        <v>0.2</v>
      </c>
      <c r="I649" s="21"/>
    </row>
    <row r="650" spans="1:9" s="41" customFormat="1">
      <c r="A650" s="38" t="s">
        <v>33</v>
      </c>
      <c r="B650" s="16" t="s">
        <v>576</v>
      </c>
      <c r="C650" s="26" t="s">
        <v>600</v>
      </c>
      <c r="D650" s="32" t="s">
        <v>730</v>
      </c>
      <c r="E650" s="22" t="s">
        <v>17</v>
      </c>
      <c r="F650" s="77"/>
      <c r="G650" s="43"/>
      <c r="H650" s="102">
        <v>0.7</v>
      </c>
      <c r="I650" s="21"/>
    </row>
    <row r="651" spans="1:9" s="41" customFormat="1">
      <c r="A651" s="38"/>
      <c r="B651" s="16"/>
      <c r="C651" s="26" t="s">
        <v>349</v>
      </c>
      <c r="D651" s="32" t="s">
        <v>468</v>
      </c>
      <c r="E651" s="22" t="s">
        <v>31</v>
      </c>
      <c r="F651" s="77"/>
      <c r="G651" s="43"/>
      <c r="H651" s="103">
        <v>0.1</v>
      </c>
      <c r="I651" s="21"/>
    </row>
    <row r="652" spans="1:9" s="41" customFormat="1">
      <c r="A652" s="55"/>
      <c r="B652" s="48"/>
      <c r="C652" s="44"/>
      <c r="D652" s="46"/>
      <c r="E652" s="47"/>
      <c r="F652" s="90" t="s">
        <v>69</v>
      </c>
      <c r="G652" s="49"/>
      <c r="H652" s="105">
        <f xml:space="preserve"> SUM(H648:H651)</f>
        <v>1.1000000000000001</v>
      </c>
      <c r="I652" s="36"/>
    </row>
    <row r="653" spans="1:9" s="41" customFormat="1">
      <c r="A653" s="38" t="s">
        <v>103</v>
      </c>
      <c r="B653" s="16" t="s">
        <v>328</v>
      </c>
      <c r="C653" s="26" t="s">
        <v>600</v>
      </c>
      <c r="D653" s="32" t="s">
        <v>466</v>
      </c>
      <c r="E653" s="22" t="s">
        <v>565</v>
      </c>
      <c r="F653" s="77"/>
      <c r="G653" s="43"/>
      <c r="H653" s="103">
        <v>0.2</v>
      </c>
      <c r="I653" s="21"/>
    </row>
    <row r="654" spans="1:9" s="41" customFormat="1">
      <c r="A654" s="38" t="s">
        <v>59</v>
      </c>
      <c r="B654" s="16" t="s">
        <v>463</v>
      </c>
      <c r="C654" s="26"/>
      <c r="D654" s="32"/>
      <c r="E654" s="22"/>
      <c r="F654" s="77"/>
      <c r="G654" s="43"/>
      <c r="H654" s="104">
        <f>SUM(H653)</f>
        <v>0.2</v>
      </c>
      <c r="I654" s="21"/>
    </row>
    <row r="655" spans="1:9" s="41" customFormat="1">
      <c r="A655" s="38" t="s">
        <v>40</v>
      </c>
      <c r="B655" s="16" t="s">
        <v>577</v>
      </c>
      <c r="C655" s="26"/>
      <c r="D655" s="32"/>
      <c r="E655" s="22"/>
      <c r="F655" s="77"/>
      <c r="G655" s="43"/>
      <c r="H655" s="104"/>
      <c r="I655" s="21"/>
    </row>
    <row r="656" spans="1:9" s="41" customFormat="1">
      <c r="A656" s="55"/>
      <c r="B656" s="48"/>
      <c r="C656" s="44"/>
      <c r="D656" s="46"/>
      <c r="E656" s="47"/>
      <c r="F656" s="67"/>
      <c r="G656" s="49"/>
      <c r="H656" s="110"/>
      <c r="I656" s="36"/>
    </row>
    <row r="657" spans="1:9" s="41" customFormat="1">
      <c r="A657" s="38" t="s">
        <v>103</v>
      </c>
      <c r="B657" s="16" t="s">
        <v>328</v>
      </c>
      <c r="C657" s="26" t="s">
        <v>345</v>
      </c>
      <c r="D657" s="32" t="s">
        <v>714</v>
      </c>
      <c r="E657" s="22" t="s">
        <v>760</v>
      </c>
      <c r="F657" s="77"/>
      <c r="G657" s="43"/>
      <c r="H657" s="102">
        <v>0.1</v>
      </c>
      <c r="I657" s="21"/>
    </row>
    <row r="658" spans="1:9" s="41" customFormat="1">
      <c r="A658" s="38" t="s">
        <v>60</v>
      </c>
      <c r="B658" s="16" t="s">
        <v>335</v>
      </c>
      <c r="C658" s="41" t="s">
        <v>345</v>
      </c>
      <c r="D658" s="53" t="s">
        <v>714</v>
      </c>
      <c r="E658" s="89" t="s">
        <v>346</v>
      </c>
      <c r="F658" s="53"/>
      <c r="H658" s="109">
        <v>0.2</v>
      </c>
      <c r="I658" s="21"/>
    </row>
    <row r="659" spans="1:9" s="41" customFormat="1">
      <c r="A659" s="38" t="s">
        <v>33</v>
      </c>
      <c r="B659" s="16" t="s">
        <v>352</v>
      </c>
      <c r="C659" s="26" t="s">
        <v>354</v>
      </c>
      <c r="D659" s="32" t="s">
        <v>715</v>
      </c>
      <c r="E659" s="22" t="s">
        <v>143</v>
      </c>
      <c r="F659" s="77"/>
      <c r="G659" s="43"/>
      <c r="H659" s="102">
        <v>0.7</v>
      </c>
      <c r="I659" s="21"/>
    </row>
    <row r="660" spans="1:9" s="41" customFormat="1">
      <c r="A660" s="38"/>
      <c r="B660" s="16"/>
      <c r="C660" s="26" t="s">
        <v>355</v>
      </c>
      <c r="D660" s="32" t="s">
        <v>716</v>
      </c>
      <c r="E660" s="22" t="s">
        <v>141</v>
      </c>
      <c r="F660" s="77"/>
      <c r="G660" s="43"/>
      <c r="H660" s="102">
        <v>0.9</v>
      </c>
      <c r="I660" s="21"/>
    </row>
    <row r="661" spans="1:9" s="41" customFormat="1">
      <c r="A661" s="38"/>
      <c r="B661" s="16"/>
      <c r="C661" s="26" t="s">
        <v>356</v>
      </c>
      <c r="D661" s="32" t="s">
        <v>717</v>
      </c>
      <c r="E661" s="22" t="s">
        <v>103</v>
      </c>
      <c r="F661" s="77"/>
      <c r="G661" s="43"/>
      <c r="H661" s="102">
        <v>0.1</v>
      </c>
      <c r="I661" s="21"/>
    </row>
    <row r="662" spans="1:9" s="41" customFormat="1">
      <c r="A662" s="38"/>
      <c r="B662" s="16"/>
      <c r="C662" s="26" t="s">
        <v>347</v>
      </c>
      <c r="D662" s="32" t="s">
        <v>718</v>
      </c>
      <c r="E662" s="22" t="s">
        <v>33</v>
      </c>
      <c r="F662" s="77"/>
      <c r="G662" s="43"/>
      <c r="H662" s="102">
        <v>0.5</v>
      </c>
      <c r="I662" s="21"/>
    </row>
    <row r="663" spans="1:9" s="41" customFormat="1">
      <c r="A663" s="38"/>
      <c r="B663" s="16"/>
      <c r="C663" s="26" t="s">
        <v>357</v>
      </c>
      <c r="D663" s="32" t="s">
        <v>717</v>
      </c>
      <c r="E663" s="22" t="s">
        <v>33</v>
      </c>
      <c r="F663" s="77"/>
      <c r="G663" s="43"/>
      <c r="H663" s="102">
        <v>0.7</v>
      </c>
      <c r="I663" s="21"/>
    </row>
    <row r="664" spans="1:9" s="41" customFormat="1">
      <c r="A664" s="38"/>
      <c r="B664" s="35"/>
      <c r="C664" s="26" t="s">
        <v>361</v>
      </c>
      <c r="D664" s="32" t="s">
        <v>362</v>
      </c>
      <c r="E664" s="122" t="s">
        <v>32</v>
      </c>
      <c r="F664" s="126"/>
      <c r="G664" s="43"/>
      <c r="H664" s="102">
        <v>0.8</v>
      </c>
      <c r="I664" s="21" t="s">
        <v>853</v>
      </c>
    </row>
    <row r="665" spans="1:9" s="41" customFormat="1">
      <c r="A665" s="38"/>
      <c r="B665" s="35"/>
      <c r="C665" s="26" t="s">
        <v>353</v>
      </c>
      <c r="D665" s="32" t="s">
        <v>719</v>
      </c>
      <c r="E665" s="22" t="s">
        <v>32</v>
      </c>
      <c r="F665" s="77"/>
      <c r="G665" s="43"/>
      <c r="H665" s="102">
        <v>0.3</v>
      </c>
      <c r="I665" s="21"/>
    </row>
    <row r="666" spans="1:9" s="41" customFormat="1">
      <c r="A666" s="38"/>
      <c r="B666" s="35"/>
      <c r="C666" s="26" t="s">
        <v>358</v>
      </c>
      <c r="D666" s="32" t="s">
        <v>720</v>
      </c>
      <c r="E666" s="22" t="s">
        <v>32</v>
      </c>
      <c r="F666" s="77"/>
      <c r="G666" s="43"/>
      <c r="H666" s="102">
        <v>0.9</v>
      </c>
      <c r="I666" s="21"/>
    </row>
    <row r="667" spans="1:9" s="41" customFormat="1">
      <c r="A667" s="38"/>
      <c r="B667" s="35"/>
      <c r="C667" s="26" t="s">
        <v>462</v>
      </c>
      <c r="D667" s="32" t="s">
        <v>670</v>
      </c>
      <c r="E667" s="22" t="s">
        <v>35</v>
      </c>
      <c r="F667" s="77"/>
      <c r="G667" s="43"/>
      <c r="H667" s="102">
        <v>0.7</v>
      </c>
      <c r="I667" s="21"/>
    </row>
    <row r="668" spans="1:9" s="41" customFormat="1">
      <c r="A668" s="38"/>
      <c r="B668" s="35"/>
      <c r="C668" s="26" t="s">
        <v>359</v>
      </c>
      <c r="D668" s="32" t="s">
        <v>360</v>
      </c>
      <c r="E668" s="22" t="s">
        <v>35</v>
      </c>
      <c r="F668" s="77"/>
      <c r="G668" s="43"/>
      <c r="H668" s="102">
        <v>0.2</v>
      </c>
      <c r="I668" s="21"/>
    </row>
    <row r="669" spans="1:9" s="41" customFormat="1">
      <c r="A669" s="38"/>
      <c r="B669" s="35"/>
      <c r="C669" s="26" t="s">
        <v>459</v>
      </c>
      <c r="D669" s="32" t="s">
        <v>460</v>
      </c>
      <c r="E669" s="22" t="s">
        <v>35</v>
      </c>
      <c r="F669" s="77"/>
      <c r="G669" s="43"/>
      <c r="H669" s="102">
        <v>1</v>
      </c>
      <c r="I669" s="21"/>
    </row>
    <row r="670" spans="1:9" s="54" customFormat="1">
      <c r="A670" s="38"/>
      <c r="B670" s="35"/>
      <c r="C670" s="26" t="s">
        <v>671</v>
      </c>
      <c r="D670" s="32" t="s">
        <v>460</v>
      </c>
      <c r="E670" s="22" t="s">
        <v>35</v>
      </c>
      <c r="F670" s="77"/>
      <c r="G670" s="43"/>
      <c r="H670" s="102">
        <v>1</v>
      </c>
      <c r="I670" s="21"/>
    </row>
    <row r="671" spans="1:9" s="54" customFormat="1">
      <c r="A671" s="38"/>
      <c r="B671" s="35"/>
      <c r="C671" s="26" t="s">
        <v>461</v>
      </c>
      <c r="D671" s="32" t="s">
        <v>460</v>
      </c>
      <c r="E671" s="22" t="s">
        <v>35</v>
      </c>
      <c r="F671" s="126"/>
      <c r="G671" s="43"/>
      <c r="H671" s="102">
        <v>0.6</v>
      </c>
      <c r="I671" s="21"/>
    </row>
    <row r="672" spans="1:9" s="54" customFormat="1">
      <c r="A672" s="38"/>
      <c r="B672" s="35"/>
      <c r="C672" s="26" t="s">
        <v>349</v>
      </c>
      <c r="D672" s="32" t="s">
        <v>468</v>
      </c>
      <c r="E672" s="22" t="s">
        <v>31</v>
      </c>
      <c r="F672" s="77"/>
      <c r="G672" s="43"/>
      <c r="H672" s="103">
        <v>0.1</v>
      </c>
      <c r="I672" s="21"/>
    </row>
    <row r="673" spans="1:9" s="54" customFormat="1">
      <c r="A673" s="55"/>
      <c r="B673" s="48"/>
      <c r="C673" s="44"/>
      <c r="D673" s="46"/>
      <c r="E673" s="47"/>
      <c r="F673" s="90" t="s">
        <v>69</v>
      </c>
      <c r="G673" s="49"/>
      <c r="H673" s="105">
        <f>SUM(H657:H672)</f>
        <v>8.8000000000000007</v>
      </c>
      <c r="I673" s="36"/>
    </row>
    <row r="674" spans="1:9" s="41" customFormat="1">
      <c r="A674" s="38"/>
      <c r="B674" s="35"/>
      <c r="C674" s="26"/>
      <c r="D674" s="32"/>
      <c r="E674" s="22"/>
      <c r="F674" s="71"/>
      <c r="G674" s="43"/>
      <c r="H674" s="102"/>
      <c r="I674" s="21"/>
    </row>
    <row r="675" spans="1:9" s="41" customFormat="1">
      <c r="A675" s="38" t="s">
        <v>103</v>
      </c>
      <c r="B675" s="16" t="s">
        <v>493</v>
      </c>
      <c r="C675" s="26" t="s">
        <v>353</v>
      </c>
      <c r="D675" s="32" t="s">
        <v>596</v>
      </c>
      <c r="E675" s="22" t="s">
        <v>32</v>
      </c>
      <c r="F675" s="77"/>
      <c r="G675" s="43"/>
      <c r="H675" s="103">
        <v>0.2</v>
      </c>
      <c r="I675" s="21"/>
    </row>
    <row r="676" spans="1:9" s="41" customFormat="1">
      <c r="A676" s="38" t="s">
        <v>60</v>
      </c>
      <c r="B676" s="16" t="s">
        <v>335</v>
      </c>
      <c r="C676" s="26"/>
      <c r="D676" s="32"/>
      <c r="E676" s="22"/>
      <c r="F676" s="71" t="s">
        <v>490</v>
      </c>
      <c r="G676" s="43"/>
      <c r="H676" s="104">
        <f>SUM(H675:H675)</f>
        <v>0.2</v>
      </c>
      <c r="I676" s="21"/>
    </row>
    <row r="677" spans="1:9" s="41" customFormat="1">
      <c r="A677" s="38" t="s">
        <v>40</v>
      </c>
      <c r="B677" s="16" t="s">
        <v>494</v>
      </c>
      <c r="D677" s="37"/>
      <c r="F677" s="53"/>
      <c r="G677" s="52"/>
      <c r="H677" s="37"/>
      <c r="I677" s="37"/>
    </row>
    <row r="678" spans="1:9" s="41" customFormat="1">
      <c r="A678" s="55"/>
      <c r="B678" s="48"/>
      <c r="C678" s="44"/>
      <c r="D678" s="46"/>
      <c r="E678" s="47"/>
      <c r="F678" s="90"/>
      <c r="G678" s="49"/>
      <c r="H678" s="110"/>
      <c r="I678" s="36"/>
    </row>
    <row r="679" spans="1:9" s="41" customFormat="1">
      <c r="A679" s="38"/>
      <c r="B679" s="35"/>
      <c r="C679" s="26"/>
      <c r="D679" s="32"/>
      <c r="E679" s="22"/>
      <c r="F679" s="77"/>
      <c r="G679" s="43"/>
      <c r="H679" s="102"/>
      <c r="I679" s="21"/>
    </row>
    <row r="680" spans="1:9" s="41" customFormat="1">
      <c r="A680" s="38" t="s">
        <v>103</v>
      </c>
      <c r="B680" s="16" t="s">
        <v>328</v>
      </c>
      <c r="C680" s="26" t="s">
        <v>147</v>
      </c>
      <c r="D680" s="32" t="s">
        <v>337</v>
      </c>
      <c r="E680" s="22" t="s">
        <v>33</v>
      </c>
      <c r="F680" s="126"/>
      <c r="G680" s="43" t="s">
        <v>138</v>
      </c>
      <c r="H680" s="124">
        <v>0.1</v>
      </c>
      <c r="I680" s="21" t="s">
        <v>491</v>
      </c>
    </row>
    <row r="681" spans="1:9" s="41" customFormat="1">
      <c r="A681" s="38" t="s">
        <v>60</v>
      </c>
      <c r="B681" s="16" t="s">
        <v>335</v>
      </c>
      <c r="C681" s="26" t="s">
        <v>357</v>
      </c>
      <c r="D681" s="32" t="s">
        <v>717</v>
      </c>
      <c r="E681" s="22" t="s">
        <v>33</v>
      </c>
      <c r="F681" s="77"/>
      <c r="G681" s="43"/>
      <c r="H681" s="102">
        <v>0.2</v>
      </c>
      <c r="I681" s="21"/>
    </row>
    <row r="682" spans="1:9" s="41" customFormat="1">
      <c r="A682" s="38" t="s">
        <v>37</v>
      </c>
      <c r="B682" s="16" t="s">
        <v>336</v>
      </c>
      <c r="C682" s="26" t="s">
        <v>353</v>
      </c>
      <c r="D682" s="34" t="s">
        <v>597</v>
      </c>
      <c r="E682" s="22" t="s">
        <v>32</v>
      </c>
      <c r="F682" s="77"/>
      <c r="G682" s="35"/>
      <c r="H682" s="103">
        <v>0.1</v>
      </c>
      <c r="I682" s="21"/>
    </row>
    <row r="683" spans="1:9" s="41" customFormat="1">
      <c r="A683" s="38"/>
      <c r="B683" s="16"/>
      <c r="C683" s="26"/>
      <c r="D683" s="34"/>
      <c r="E683" s="26"/>
      <c r="F683" s="71" t="s">
        <v>490</v>
      </c>
      <c r="G683" s="35"/>
      <c r="H683" s="104">
        <f>SUM(H680:H682)</f>
        <v>0.4</v>
      </c>
      <c r="I683" s="21"/>
    </row>
    <row r="684" spans="1:9" s="41" customFormat="1">
      <c r="A684" s="55"/>
      <c r="B684" s="17"/>
      <c r="C684" s="44"/>
      <c r="D684" s="45"/>
      <c r="E684" s="44"/>
      <c r="F684" s="90"/>
      <c r="G684" s="48"/>
      <c r="H684" s="105"/>
      <c r="I684" s="36"/>
    </row>
    <row r="685" spans="1:9" s="41" customFormat="1">
      <c r="A685" s="38"/>
      <c r="B685" s="16"/>
      <c r="C685" s="26"/>
      <c r="D685" s="32"/>
      <c r="E685" s="26"/>
      <c r="F685" s="77"/>
      <c r="G685" s="43"/>
      <c r="H685" s="102"/>
      <c r="I685" s="21"/>
    </row>
    <row r="686" spans="1:9" s="41" customFormat="1">
      <c r="A686" s="38" t="s">
        <v>329</v>
      </c>
      <c r="B686" s="16" t="s">
        <v>330</v>
      </c>
      <c r="C686" s="26" t="s">
        <v>517</v>
      </c>
      <c r="D686" s="32" t="s">
        <v>721</v>
      </c>
      <c r="E686" s="22" t="s">
        <v>17</v>
      </c>
      <c r="F686" s="77"/>
      <c r="G686" s="43"/>
      <c r="H686" s="102">
        <v>0.9</v>
      </c>
      <c r="I686" s="21"/>
    </row>
    <row r="687" spans="1:9" s="41" customFormat="1">
      <c r="A687" s="38" t="s">
        <v>59</v>
      </c>
      <c r="B687" s="16" t="s">
        <v>338</v>
      </c>
      <c r="C687" s="26" t="s">
        <v>354</v>
      </c>
      <c r="D687" s="32" t="s">
        <v>151</v>
      </c>
      <c r="E687" s="22" t="s">
        <v>143</v>
      </c>
      <c r="F687" s="77"/>
      <c r="G687" s="43"/>
      <c r="H687" s="102">
        <v>0.3</v>
      </c>
      <c r="I687" s="21"/>
    </row>
    <row r="688" spans="1:9" s="41" customFormat="1">
      <c r="A688" s="38" t="s">
        <v>33</v>
      </c>
      <c r="B688" s="16" t="s">
        <v>152</v>
      </c>
      <c r="C688" s="26" t="s">
        <v>355</v>
      </c>
      <c r="D688" s="32" t="s">
        <v>716</v>
      </c>
      <c r="E688" s="22" t="s">
        <v>141</v>
      </c>
      <c r="F688" s="77"/>
      <c r="G688" s="43"/>
      <c r="H688" s="102">
        <v>0.1</v>
      </c>
      <c r="I688" s="21"/>
    </row>
    <row r="689" spans="1:61" s="41" customFormat="1">
      <c r="A689" s="38"/>
      <c r="B689" s="16"/>
      <c r="C689" s="26" t="s">
        <v>356</v>
      </c>
      <c r="D689" s="32" t="s">
        <v>716</v>
      </c>
      <c r="E689" s="22" t="s">
        <v>103</v>
      </c>
      <c r="F689" s="77"/>
      <c r="G689" s="43"/>
      <c r="H689" s="102">
        <v>0.9</v>
      </c>
      <c r="I689" s="21"/>
    </row>
    <row r="690" spans="1:61" s="41" customFormat="1">
      <c r="A690" s="38"/>
      <c r="B690" s="16"/>
      <c r="C690" s="26" t="s">
        <v>147</v>
      </c>
      <c r="D690" s="32" t="s">
        <v>722</v>
      </c>
      <c r="E690" s="22" t="s">
        <v>33</v>
      </c>
      <c r="F690" s="126"/>
      <c r="G690" s="43"/>
      <c r="H690" s="124">
        <v>0.1</v>
      </c>
      <c r="I690" s="21" t="s">
        <v>854</v>
      </c>
    </row>
    <row r="691" spans="1:61" s="41" customFormat="1">
      <c r="A691" s="38"/>
      <c r="B691" s="16"/>
      <c r="C691" s="26" t="s">
        <v>357</v>
      </c>
      <c r="D691" s="32" t="s">
        <v>716</v>
      </c>
      <c r="E691" s="22" t="s">
        <v>33</v>
      </c>
      <c r="F691" s="77"/>
      <c r="G691" s="43"/>
      <c r="H691" s="102">
        <v>0.1</v>
      </c>
      <c r="I691" s="21"/>
    </row>
    <row r="692" spans="1:61" s="41" customFormat="1">
      <c r="A692" s="38"/>
      <c r="B692" s="16"/>
      <c r="C692" s="26" t="s">
        <v>358</v>
      </c>
      <c r="D692" s="32" t="s">
        <v>720</v>
      </c>
      <c r="E692" s="22" t="s">
        <v>32</v>
      </c>
      <c r="F692" s="77"/>
      <c r="G692" s="43"/>
      <c r="H692" s="102">
        <v>0.1</v>
      </c>
      <c r="I692" s="21"/>
    </row>
    <row r="693" spans="1:61" s="41" customFormat="1">
      <c r="A693" s="38"/>
      <c r="B693" s="16"/>
      <c r="C693" s="26" t="s">
        <v>359</v>
      </c>
      <c r="D693" s="32" t="s">
        <v>360</v>
      </c>
      <c r="E693" s="22" t="s">
        <v>35</v>
      </c>
      <c r="F693" s="77"/>
      <c r="G693" s="43"/>
      <c r="H693" s="103">
        <v>0.6</v>
      </c>
      <c r="I693" s="21"/>
      <c r="J693" s="54"/>
      <c r="K693" s="54"/>
      <c r="L693" s="54"/>
      <c r="M693" s="54"/>
      <c r="N693" s="54"/>
      <c r="O693" s="54"/>
      <c r="P693" s="54"/>
      <c r="Q693" s="54"/>
      <c r="R693" s="54"/>
      <c r="S693" s="54"/>
      <c r="T693" s="54"/>
      <c r="U693" s="54"/>
      <c r="V693" s="54"/>
      <c r="W693" s="54"/>
      <c r="X693" s="54"/>
      <c r="Y693" s="54"/>
      <c r="Z693" s="54"/>
      <c r="AA693" s="54"/>
      <c r="AB693" s="54"/>
      <c r="AC693" s="54"/>
      <c r="AD693" s="54"/>
      <c r="AE693" s="54"/>
      <c r="AF693" s="54"/>
      <c r="AG693" s="54"/>
      <c r="AH693" s="54"/>
      <c r="AI693" s="54"/>
      <c r="AJ693" s="54"/>
      <c r="AK693" s="54"/>
      <c r="AL693" s="54"/>
      <c r="AM693" s="54"/>
      <c r="AN693" s="54"/>
      <c r="AO693" s="54"/>
      <c r="AP693" s="54"/>
      <c r="AQ693" s="54"/>
      <c r="AR693" s="54"/>
      <c r="AS693" s="54"/>
      <c r="AT693" s="54"/>
      <c r="AU693" s="54"/>
      <c r="AV693" s="54"/>
      <c r="AW693" s="54"/>
      <c r="AX693" s="54"/>
      <c r="AY693" s="54"/>
      <c r="AZ693" s="54"/>
      <c r="BA693" s="54"/>
      <c r="BB693" s="54"/>
      <c r="BC693" s="54"/>
      <c r="BD693" s="54"/>
      <c r="BE693" s="54"/>
      <c r="BF693" s="54"/>
      <c r="BG693" s="54"/>
      <c r="BH693" s="54"/>
      <c r="BI693" s="54"/>
    </row>
    <row r="694" spans="1:61" s="59" customFormat="1">
      <c r="A694" s="55"/>
      <c r="B694" s="48"/>
      <c r="C694" s="44"/>
      <c r="D694" s="46"/>
      <c r="E694" s="47"/>
      <c r="F694" s="90" t="s">
        <v>69</v>
      </c>
      <c r="G694" s="49"/>
      <c r="H694" s="105">
        <f>SUM(H686:H693)</f>
        <v>3.1000000000000005</v>
      </c>
      <c r="I694" s="36"/>
      <c r="J694" s="54"/>
      <c r="K694" s="54"/>
      <c r="L694" s="54"/>
      <c r="M694" s="54"/>
      <c r="N694" s="54"/>
      <c r="O694" s="54"/>
      <c r="P694" s="54"/>
      <c r="Q694" s="54"/>
      <c r="R694" s="54"/>
      <c r="S694" s="54"/>
      <c r="T694" s="54"/>
      <c r="U694" s="54"/>
      <c r="V694" s="54"/>
      <c r="W694" s="54"/>
      <c r="X694" s="54"/>
      <c r="Y694" s="54"/>
      <c r="Z694" s="54"/>
      <c r="AA694" s="54"/>
      <c r="AB694" s="54"/>
      <c r="AC694" s="54"/>
      <c r="AD694" s="54"/>
      <c r="AE694" s="54"/>
      <c r="AF694" s="54"/>
      <c r="AG694" s="54"/>
      <c r="AH694" s="54"/>
      <c r="AI694" s="54"/>
      <c r="AJ694" s="54"/>
      <c r="AK694" s="54"/>
      <c r="AL694" s="54"/>
      <c r="AM694" s="54"/>
      <c r="AN694" s="54"/>
      <c r="AO694" s="54"/>
      <c r="AP694" s="54"/>
      <c r="AQ694" s="54"/>
      <c r="AR694" s="54"/>
      <c r="AS694" s="54"/>
      <c r="AT694" s="54"/>
      <c r="AU694" s="54"/>
      <c r="AV694" s="54"/>
      <c r="AW694" s="54"/>
      <c r="AX694" s="54"/>
      <c r="AY694" s="54"/>
      <c r="AZ694" s="54"/>
      <c r="BA694" s="54"/>
      <c r="BB694" s="54"/>
      <c r="BC694" s="54"/>
      <c r="BD694" s="54"/>
      <c r="BE694" s="54"/>
      <c r="BF694" s="54"/>
      <c r="BG694" s="54"/>
      <c r="BH694" s="54"/>
      <c r="BI694" s="54"/>
    </row>
    <row r="695" spans="1:61" s="41" customFormat="1">
      <c r="A695" s="38" t="s">
        <v>329</v>
      </c>
      <c r="B695" s="16" t="s">
        <v>330</v>
      </c>
      <c r="C695" s="26" t="s">
        <v>202</v>
      </c>
      <c r="D695" s="32" t="s">
        <v>505</v>
      </c>
      <c r="E695" s="22" t="s">
        <v>35</v>
      </c>
      <c r="F695" s="77"/>
      <c r="G695" s="43"/>
      <c r="H695" s="102">
        <v>0.1</v>
      </c>
      <c r="I695" s="21"/>
    </row>
    <row r="696" spans="1:61" s="41" customFormat="1">
      <c r="A696" s="38" t="s">
        <v>59</v>
      </c>
      <c r="B696" s="16" t="s">
        <v>338</v>
      </c>
      <c r="C696" s="26" t="s">
        <v>204</v>
      </c>
      <c r="D696" s="32" t="s">
        <v>505</v>
      </c>
      <c r="E696" s="22" t="s">
        <v>35</v>
      </c>
      <c r="F696" s="77"/>
      <c r="G696" s="43"/>
      <c r="H696" s="102">
        <v>0.1</v>
      </c>
      <c r="I696" s="21"/>
    </row>
    <row r="697" spans="1:61" s="41" customFormat="1">
      <c r="A697" s="38" t="s">
        <v>37</v>
      </c>
      <c r="B697" s="16" t="s">
        <v>503</v>
      </c>
      <c r="C697" s="26" t="s">
        <v>504</v>
      </c>
      <c r="D697" s="32" t="s">
        <v>505</v>
      </c>
      <c r="E697" s="22" t="s">
        <v>3</v>
      </c>
      <c r="F697" s="77"/>
      <c r="G697" s="43"/>
      <c r="H697" s="103">
        <v>0.1</v>
      </c>
      <c r="I697" s="21"/>
    </row>
    <row r="698" spans="1:61" s="41" customFormat="1">
      <c r="A698" s="38"/>
      <c r="B698" s="16"/>
      <c r="C698" s="26"/>
      <c r="D698" s="32"/>
      <c r="E698" s="22"/>
      <c r="F698" s="71" t="s">
        <v>69</v>
      </c>
      <c r="G698" s="43"/>
      <c r="H698" s="104">
        <f>SUM(H695:H697)</f>
        <v>0.30000000000000004</v>
      </c>
      <c r="I698" s="21"/>
    </row>
    <row r="699" spans="1:61" s="41" customFormat="1">
      <c r="A699" s="38"/>
      <c r="B699" s="35"/>
      <c r="C699" s="34"/>
      <c r="D699" s="32"/>
      <c r="E699" s="76"/>
      <c r="F699" s="71"/>
      <c r="G699" s="43"/>
      <c r="H699" s="102"/>
      <c r="I699" s="21"/>
    </row>
    <row r="700" spans="1:61" s="41" customFormat="1">
      <c r="A700" s="38" t="s">
        <v>329</v>
      </c>
      <c r="B700" s="16" t="s">
        <v>330</v>
      </c>
      <c r="C700" s="26" t="s">
        <v>347</v>
      </c>
      <c r="D700" s="32" t="s">
        <v>621</v>
      </c>
      <c r="E700" s="22" t="s">
        <v>33</v>
      </c>
      <c r="F700" s="77"/>
      <c r="G700" s="43"/>
      <c r="H700" s="102">
        <v>0.1</v>
      </c>
      <c r="I700" s="21"/>
    </row>
    <row r="701" spans="1:61" s="41" customFormat="1">
      <c r="A701" s="38" t="s">
        <v>139</v>
      </c>
      <c r="B701" s="16" t="s">
        <v>467</v>
      </c>
      <c r="C701" s="26" t="s">
        <v>349</v>
      </c>
      <c r="D701" s="32" t="s">
        <v>468</v>
      </c>
      <c r="E701" s="22" t="s">
        <v>31</v>
      </c>
      <c r="F701" s="77"/>
      <c r="G701" s="35"/>
      <c r="H701" s="103">
        <v>0.1</v>
      </c>
      <c r="I701" s="21"/>
    </row>
    <row r="702" spans="1:61" s="41" customFormat="1">
      <c r="A702" s="38" t="s">
        <v>33</v>
      </c>
      <c r="B702" s="16" t="s">
        <v>183</v>
      </c>
      <c r="C702" s="26"/>
      <c r="D702" s="32"/>
      <c r="E702" s="22"/>
      <c r="F702" s="71" t="s">
        <v>69</v>
      </c>
      <c r="G702" s="35"/>
      <c r="H702" s="104">
        <f>SUM(H700+H701)</f>
        <v>0.2</v>
      </c>
      <c r="I702" s="21"/>
    </row>
    <row r="703" spans="1:61" s="41" customFormat="1">
      <c r="A703" s="55"/>
      <c r="B703" s="17"/>
      <c r="C703" s="44"/>
      <c r="D703" s="46"/>
      <c r="E703" s="47"/>
      <c r="F703" s="90"/>
      <c r="G703" s="49"/>
      <c r="H703" s="105"/>
      <c r="I703" s="36"/>
    </row>
    <row r="704" spans="1:61" s="41" customFormat="1">
      <c r="A704" s="38"/>
      <c r="B704" s="35"/>
      <c r="C704" s="26"/>
      <c r="D704" s="32"/>
      <c r="E704" s="22"/>
      <c r="F704" s="71"/>
      <c r="G704" s="43"/>
      <c r="H704" s="102"/>
      <c r="I704" s="21"/>
    </row>
    <row r="705" spans="1:9" s="41" customFormat="1">
      <c r="A705" s="38" t="s">
        <v>329</v>
      </c>
      <c r="B705" s="16" t="s">
        <v>330</v>
      </c>
      <c r="C705" s="26" t="s">
        <v>347</v>
      </c>
      <c r="D705" s="32" t="s">
        <v>621</v>
      </c>
      <c r="E705" s="22" t="s">
        <v>33</v>
      </c>
      <c r="F705" s="77"/>
      <c r="G705" s="43"/>
      <c r="H705" s="103">
        <v>0.1</v>
      </c>
      <c r="I705" s="21"/>
    </row>
    <row r="706" spans="1:9" s="41" customFormat="1">
      <c r="A706" s="38" t="s">
        <v>139</v>
      </c>
      <c r="B706" s="16" t="s">
        <v>467</v>
      </c>
      <c r="C706" s="26"/>
      <c r="D706" s="32"/>
      <c r="E706" s="22"/>
      <c r="F706" s="71" t="s">
        <v>69</v>
      </c>
      <c r="G706" s="43"/>
      <c r="H706" s="104">
        <f>SUM(H705:H705)</f>
        <v>0.1</v>
      </c>
      <c r="I706" s="21"/>
    </row>
    <row r="707" spans="1:9" s="41" customFormat="1">
      <c r="A707" s="38" t="s">
        <v>40</v>
      </c>
      <c r="B707" s="16" t="s">
        <v>469</v>
      </c>
      <c r="C707" s="26"/>
      <c r="D707" s="32"/>
      <c r="E707" s="22"/>
      <c r="F707" s="71"/>
      <c r="G707" s="43"/>
      <c r="H707" s="102"/>
      <c r="I707" s="21"/>
    </row>
    <row r="708" spans="1:9" s="41" customFormat="1">
      <c r="A708" s="55"/>
      <c r="B708" s="17"/>
      <c r="C708" s="44"/>
      <c r="D708" s="46"/>
      <c r="E708" s="47"/>
      <c r="F708" s="90"/>
      <c r="G708" s="49"/>
      <c r="H708" s="110"/>
      <c r="I708" s="36"/>
    </row>
    <row r="709" spans="1:9" s="41" customFormat="1">
      <c r="A709" s="38"/>
      <c r="B709" s="35"/>
      <c r="C709" s="26"/>
      <c r="D709" s="32"/>
      <c r="E709" s="22"/>
      <c r="F709" s="71"/>
      <c r="G709" s="43"/>
      <c r="H709" s="102"/>
      <c r="I709" s="21"/>
    </row>
    <row r="710" spans="1:9" s="41" customFormat="1">
      <c r="A710" s="38" t="s">
        <v>101</v>
      </c>
      <c r="B710" s="16" t="s">
        <v>470</v>
      </c>
      <c r="C710" s="26" t="s">
        <v>349</v>
      </c>
      <c r="D710" s="32" t="s">
        <v>723</v>
      </c>
      <c r="E710" s="22" t="s">
        <v>31</v>
      </c>
      <c r="F710" s="77"/>
      <c r="G710" s="43"/>
      <c r="H710" s="102">
        <v>0.1</v>
      </c>
      <c r="I710" s="21"/>
    </row>
    <row r="711" spans="1:9" s="41" customFormat="1">
      <c r="A711" s="38" t="s">
        <v>60</v>
      </c>
      <c r="B711" s="16" t="s">
        <v>471</v>
      </c>
      <c r="C711" s="26" t="s">
        <v>350</v>
      </c>
      <c r="D711" s="32" t="s">
        <v>163</v>
      </c>
      <c r="E711" s="22" t="s">
        <v>32</v>
      </c>
      <c r="F711" s="77"/>
      <c r="G711" s="43"/>
      <c r="H711" s="103">
        <v>0.2</v>
      </c>
      <c r="I711" s="21"/>
    </row>
    <row r="712" spans="1:9" s="41" customFormat="1">
      <c r="A712" s="38" t="s">
        <v>58</v>
      </c>
      <c r="B712" s="16" t="s">
        <v>471</v>
      </c>
      <c r="C712" s="26"/>
      <c r="D712" s="32"/>
      <c r="E712" s="22"/>
      <c r="F712" s="71" t="s">
        <v>69</v>
      </c>
      <c r="G712" s="43"/>
      <c r="H712" s="104">
        <f>SUM(H710:H711)</f>
        <v>0.30000000000000004</v>
      </c>
      <c r="I712" s="21"/>
    </row>
    <row r="713" spans="1:9" s="41" customFormat="1">
      <c r="A713" s="55"/>
      <c r="B713" s="48"/>
      <c r="C713" s="44"/>
      <c r="D713" s="46"/>
      <c r="E713" s="47"/>
      <c r="F713" s="90"/>
      <c r="G713" s="49"/>
      <c r="H713" s="110"/>
      <c r="I713" s="36"/>
    </row>
    <row r="714" spans="1:9" s="41" customFormat="1">
      <c r="A714" s="38"/>
      <c r="B714" s="35"/>
      <c r="C714" s="26"/>
      <c r="D714" s="32"/>
      <c r="E714" s="22"/>
      <c r="F714" s="53"/>
      <c r="G714" s="43"/>
      <c r="H714" s="102"/>
      <c r="I714" s="21"/>
    </row>
    <row r="715" spans="1:9" s="41" customFormat="1">
      <c r="A715" s="38" t="s">
        <v>331</v>
      </c>
      <c r="B715" s="16" t="s">
        <v>332</v>
      </c>
      <c r="C715" s="125" t="s">
        <v>340</v>
      </c>
      <c r="D715" s="123" t="s">
        <v>817</v>
      </c>
      <c r="E715" s="122" t="s">
        <v>141</v>
      </c>
      <c r="F715" s="120"/>
      <c r="G715" s="115"/>
      <c r="H715" s="124">
        <v>0.7</v>
      </c>
      <c r="I715" s="21"/>
    </row>
    <row r="716" spans="1:9" s="41" customFormat="1">
      <c r="A716" s="38" t="s">
        <v>59</v>
      </c>
      <c r="B716" s="16" t="s">
        <v>339</v>
      </c>
      <c r="C716" s="26" t="s">
        <v>149</v>
      </c>
      <c r="D716" s="32" t="s">
        <v>339</v>
      </c>
      <c r="E716" s="22" t="s">
        <v>31</v>
      </c>
      <c r="F716" s="53"/>
      <c r="G716" s="43"/>
      <c r="H716" s="103">
        <v>1</v>
      </c>
      <c r="I716" s="21"/>
    </row>
    <row r="717" spans="1:9" s="41" customFormat="1">
      <c r="A717" s="38" t="s">
        <v>58</v>
      </c>
      <c r="B717" s="16" t="s">
        <v>339</v>
      </c>
      <c r="C717" s="26"/>
      <c r="D717" s="32"/>
      <c r="E717" s="22"/>
      <c r="F717" s="71" t="s">
        <v>69</v>
      </c>
      <c r="G717" s="43"/>
      <c r="H717" s="104">
        <f>SUM(H714:H716)</f>
        <v>1.7</v>
      </c>
      <c r="I717" s="21"/>
    </row>
    <row r="718" spans="1:9" s="41" customFormat="1">
      <c r="A718" s="38"/>
      <c r="B718" s="35"/>
      <c r="C718" s="26"/>
      <c r="D718" s="32"/>
      <c r="E718" s="22"/>
      <c r="F718" s="71"/>
      <c r="G718" s="43"/>
      <c r="H718" s="104"/>
      <c r="I718" s="21"/>
    </row>
    <row r="719" spans="1:9" s="41" customFormat="1">
      <c r="A719" s="55"/>
      <c r="B719" s="48"/>
      <c r="C719" s="44"/>
      <c r="D719" s="46"/>
      <c r="E719" s="47"/>
      <c r="F719" s="67"/>
      <c r="G719" s="49"/>
      <c r="H719" s="110"/>
      <c r="I719" s="36"/>
    </row>
    <row r="720" spans="1:9" s="41" customFormat="1">
      <c r="A720" s="38"/>
      <c r="B720" s="35"/>
      <c r="C720" s="26"/>
      <c r="D720" s="32"/>
      <c r="E720" s="26"/>
      <c r="F720" s="53"/>
      <c r="G720" s="43"/>
      <c r="H720" s="102"/>
      <c r="I720" s="21"/>
    </row>
    <row r="721" spans="1:9" s="41" customFormat="1">
      <c r="A721" s="38" t="s">
        <v>331</v>
      </c>
      <c r="B721" s="16" t="s">
        <v>332</v>
      </c>
      <c r="C721" s="125" t="s">
        <v>340</v>
      </c>
      <c r="D721" s="123" t="s">
        <v>817</v>
      </c>
      <c r="E721" s="122" t="s">
        <v>141</v>
      </c>
      <c r="F721" s="120"/>
      <c r="G721" s="115" t="s">
        <v>86</v>
      </c>
      <c r="H721" s="124">
        <v>0.3</v>
      </c>
      <c r="I721" s="21"/>
    </row>
    <row r="722" spans="1:9" s="41" customFormat="1">
      <c r="A722" s="38" t="s">
        <v>60</v>
      </c>
      <c r="B722" s="16" t="s">
        <v>341</v>
      </c>
      <c r="C722" s="26" t="s">
        <v>342</v>
      </c>
      <c r="D722" s="32" t="s">
        <v>341</v>
      </c>
      <c r="E722" s="22" t="s">
        <v>33</v>
      </c>
      <c r="F722" s="53"/>
      <c r="G722" s="43" t="s">
        <v>343</v>
      </c>
      <c r="H722" s="103">
        <v>1</v>
      </c>
      <c r="I722" s="21"/>
    </row>
    <row r="723" spans="1:9" s="41" customFormat="1">
      <c r="A723" s="38" t="s">
        <v>58</v>
      </c>
      <c r="B723" s="16" t="s">
        <v>341</v>
      </c>
      <c r="C723" s="26"/>
      <c r="D723" s="32"/>
      <c r="E723" s="22"/>
      <c r="F723" s="71" t="s">
        <v>69</v>
      </c>
      <c r="G723" s="43" t="s">
        <v>155</v>
      </c>
      <c r="H723" s="104">
        <f>SUM(H720:H722)</f>
        <v>1.3</v>
      </c>
      <c r="I723" s="21"/>
    </row>
    <row r="724" spans="1:9" s="41" customFormat="1">
      <c r="A724" s="38"/>
      <c r="B724" s="35"/>
      <c r="C724" s="26"/>
      <c r="D724" s="32"/>
      <c r="E724" s="22"/>
      <c r="F724" s="71"/>
      <c r="G724" s="43"/>
      <c r="H724" s="104"/>
      <c r="I724" s="21"/>
    </row>
    <row r="725" spans="1:9" s="41" customFormat="1">
      <c r="A725" s="55"/>
      <c r="B725" s="48"/>
      <c r="C725" s="44"/>
      <c r="D725" s="46"/>
      <c r="E725" s="47"/>
      <c r="F725" s="90"/>
      <c r="G725" s="49"/>
      <c r="H725" s="105"/>
      <c r="I725" s="36"/>
    </row>
    <row r="726" spans="1:9" s="41" customFormat="1">
      <c r="A726" s="38"/>
      <c r="B726" s="82"/>
      <c r="C726" s="69"/>
      <c r="D726" s="69"/>
      <c r="E726" s="26"/>
      <c r="F726" s="71" t="s">
        <v>69</v>
      </c>
      <c r="G726" s="35"/>
      <c r="H726" s="104">
        <f>H15+H25+H28+H33+H37+H45+H53+H55+H62+H71+H76+H83+H95+H102+H115+H120+H125+H172+H210+H219+H229+H239+H246+H252+H259+H263+H270+H278+H283+H328+H370+H376+H380+H384+H389+H406+H411+H417+H422+H430+H437+H445+H451+H471+H479+H483+H492+H503+H508+H514+H526+H540+H549+H558+H564+H569+H588+H598+H605+H616+H621+H635+H626+H645+H652+H654++H673+H676+H683+H694+H698+H702+H706+H712+H717+H723</f>
        <v>296.60000000000008</v>
      </c>
      <c r="I726" s="21"/>
    </row>
    <row r="727" spans="1:9" s="41" customFormat="1">
      <c r="A727" s="38"/>
      <c r="B727" s="35"/>
      <c r="C727" s="34"/>
      <c r="D727" s="34"/>
      <c r="E727" s="77"/>
      <c r="F727" s="77"/>
      <c r="G727" s="35"/>
      <c r="H727" s="34"/>
      <c r="I727" s="21"/>
    </row>
    <row r="728" spans="1:9" s="41" customFormat="1">
      <c r="A728" s="22"/>
      <c r="B728" s="26"/>
      <c r="C728" s="26"/>
      <c r="D728" s="40"/>
      <c r="E728" s="26"/>
      <c r="F728" s="26"/>
      <c r="G728" s="22"/>
      <c r="H728" s="28"/>
      <c r="I728" s="39"/>
    </row>
    <row r="729" spans="1:9" s="41" customFormat="1">
      <c r="A729" s="22"/>
      <c r="B729" s="26"/>
      <c r="C729" s="26"/>
      <c r="D729" s="40"/>
      <c r="E729" s="26"/>
      <c r="F729" s="26"/>
      <c r="G729" s="51"/>
      <c r="H729" s="28"/>
      <c r="I729" s="39"/>
    </row>
    <row r="730" spans="1:9" s="41" customFormat="1">
      <c r="A730" s="22"/>
      <c r="B730" s="26"/>
      <c r="C730" s="26"/>
      <c r="D730" s="40"/>
      <c r="E730" s="26"/>
      <c r="F730" s="26"/>
      <c r="G730" s="51"/>
      <c r="H730" s="28"/>
      <c r="I730" s="39"/>
    </row>
    <row r="731" spans="1:9" s="41" customFormat="1">
      <c r="A731" s="22"/>
      <c r="B731" s="26"/>
      <c r="C731" s="26"/>
      <c r="D731" s="40"/>
      <c r="E731" s="26"/>
      <c r="F731" s="26"/>
      <c r="G731" s="51"/>
      <c r="H731" s="28"/>
      <c r="I731" s="39"/>
    </row>
    <row r="732" spans="1:9" s="41" customFormat="1">
      <c r="A732" s="22"/>
      <c r="B732" s="26"/>
      <c r="C732" s="26"/>
      <c r="D732" s="40"/>
      <c r="E732" s="26"/>
      <c r="F732" s="26"/>
      <c r="G732" s="51"/>
      <c r="H732" s="28"/>
      <c r="I732" s="39"/>
    </row>
    <row r="733" spans="1:9" s="41" customFormat="1">
      <c r="A733" s="22"/>
      <c r="B733" s="26"/>
      <c r="C733" s="26"/>
      <c r="D733" s="40"/>
      <c r="E733" s="26"/>
      <c r="F733" s="26"/>
      <c r="G733" s="51"/>
      <c r="H733" s="28"/>
      <c r="I733" s="39"/>
    </row>
    <row r="734" spans="1:9" s="41" customFormat="1">
      <c r="A734" s="22"/>
      <c r="B734" s="26"/>
      <c r="C734" s="26"/>
      <c r="D734" s="40"/>
      <c r="E734" s="26"/>
      <c r="F734" s="26"/>
      <c r="G734" s="51"/>
      <c r="H734" s="28"/>
      <c r="I734" s="39"/>
    </row>
    <row r="735" spans="1:9" s="41" customFormat="1">
      <c r="A735" s="22"/>
      <c r="B735" s="26"/>
      <c r="C735" s="26"/>
      <c r="D735" s="40"/>
      <c r="E735" s="26"/>
      <c r="F735" s="26"/>
      <c r="G735" s="51"/>
      <c r="H735" s="28"/>
      <c r="I735" s="39"/>
    </row>
    <row r="736" spans="1:9" s="41" customFormat="1">
      <c r="A736" s="22"/>
      <c r="B736" s="26"/>
      <c r="C736" s="26"/>
      <c r="D736" s="40"/>
      <c r="E736" s="26"/>
      <c r="F736" s="26"/>
      <c r="G736" s="51"/>
      <c r="H736" s="28"/>
      <c r="I736" s="39"/>
    </row>
    <row r="737" spans="1:9" s="41" customFormat="1">
      <c r="A737" s="22"/>
      <c r="B737" s="26"/>
      <c r="C737" s="26"/>
      <c r="D737" s="40"/>
      <c r="E737" s="26"/>
      <c r="F737" s="26"/>
      <c r="G737" s="51"/>
      <c r="H737" s="28"/>
      <c r="I737" s="39"/>
    </row>
    <row r="738" spans="1:9" s="41" customFormat="1">
      <c r="A738" s="22"/>
      <c r="B738" s="26"/>
      <c r="C738" s="26"/>
      <c r="D738" s="40"/>
      <c r="E738" s="26"/>
      <c r="F738" s="26"/>
      <c r="G738" s="51"/>
      <c r="H738" s="28"/>
      <c r="I738" s="39"/>
    </row>
    <row r="739" spans="1:9" s="41" customFormat="1">
      <c r="A739" s="22"/>
      <c r="B739" s="26"/>
      <c r="C739" s="26"/>
      <c r="D739" s="40"/>
      <c r="E739" s="26"/>
      <c r="F739" s="26"/>
      <c r="G739" s="51"/>
      <c r="H739" s="28"/>
      <c r="I739" s="39"/>
    </row>
    <row r="740" spans="1:9" s="41" customFormat="1">
      <c r="A740" s="22"/>
      <c r="B740" s="26"/>
      <c r="C740" s="26"/>
      <c r="D740" s="40"/>
      <c r="E740" s="26"/>
      <c r="F740" s="26"/>
      <c r="G740" s="51"/>
      <c r="H740" s="28"/>
      <c r="I740" s="39"/>
    </row>
    <row r="741" spans="1:9" s="41" customFormat="1">
      <c r="A741" s="22"/>
      <c r="B741" s="26"/>
      <c r="C741" s="26"/>
      <c r="D741" s="40"/>
      <c r="E741" s="26"/>
      <c r="F741" s="26"/>
      <c r="G741" s="51"/>
      <c r="H741" s="28"/>
      <c r="I741" s="39"/>
    </row>
    <row r="742" spans="1:9" s="41" customFormat="1">
      <c r="A742" s="22"/>
      <c r="B742" s="26"/>
      <c r="C742" s="26"/>
      <c r="D742" s="40"/>
      <c r="E742" s="26"/>
      <c r="F742" s="26"/>
      <c r="G742" s="51"/>
      <c r="H742" s="28"/>
      <c r="I742" s="39"/>
    </row>
    <row r="743" spans="1:9" s="41" customFormat="1">
      <c r="A743" s="22"/>
      <c r="B743" s="26"/>
      <c r="C743" s="26"/>
      <c r="D743" s="40"/>
      <c r="E743" s="26"/>
      <c r="F743" s="26"/>
      <c r="G743" s="51"/>
      <c r="H743" s="28"/>
      <c r="I743" s="39"/>
    </row>
    <row r="744" spans="1:9" s="41" customFormat="1">
      <c r="A744" s="22"/>
      <c r="B744" s="26"/>
      <c r="C744" s="26"/>
      <c r="D744" s="40"/>
      <c r="E744" s="26"/>
      <c r="F744" s="26"/>
      <c r="G744" s="51"/>
      <c r="H744" s="28"/>
      <c r="I744" s="39"/>
    </row>
    <row r="745" spans="1:9" s="41" customFormat="1">
      <c r="A745" s="22"/>
      <c r="B745" s="26"/>
      <c r="C745" s="26"/>
      <c r="D745" s="40"/>
      <c r="E745" s="26"/>
      <c r="F745" s="26"/>
      <c r="G745" s="51"/>
      <c r="H745" s="28"/>
      <c r="I745" s="39"/>
    </row>
    <row r="746" spans="1:9" s="41" customFormat="1">
      <c r="A746" s="22"/>
      <c r="B746" s="26"/>
      <c r="C746" s="26"/>
      <c r="D746" s="40"/>
      <c r="E746" s="26"/>
      <c r="F746" s="26"/>
      <c r="G746" s="51"/>
      <c r="H746" s="28"/>
      <c r="I746" s="39"/>
    </row>
    <row r="747" spans="1:9" s="41" customFormat="1">
      <c r="A747" s="22"/>
      <c r="B747" s="26"/>
      <c r="C747" s="26"/>
      <c r="D747" s="40"/>
      <c r="E747" s="26"/>
      <c r="F747" s="26"/>
      <c r="G747" s="51"/>
      <c r="H747" s="28"/>
      <c r="I747" s="39"/>
    </row>
    <row r="748" spans="1:9" s="41" customFormat="1">
      <c r="A748" s="22"/>
      <c r="B748" s="26"/>
      <c r="C748" s="26"/>
      <c r="D748" s="40"/>
      <c r="E748" s="26"/>
      <c r="F748" s="26"/>
      <c r="G748" s="51"/>
      <c r="H748" s="28"/>
      <c r="I748" s="39"/>
    </row>
    <row r="749" spans="1:9" s="41" customFormat="1">
      <c r="A749" s="22"/>
      <c r="B749" s="26"/>
      <c r="C749" s="26"/>
      <c r="D749" s="40"/>
      <c r="E749" s="26"/>
      <c r="F749" s="26"/>
      <c r="G749" s="51"/>
      <c r="H749" s="28"/>
      <c r="I749" s="39"/>
    </row>
    <row r="750" spans="1:9" s="41" customFormat="1">
      <c r="A750" s="22"/>
      <c r="B750" s="26"/>
      <c r="C750" s="26"/>
      <c r="D750" s="40"/>
      <c r="E750" s="26"/>
      <c r="F750" s="26"/>
      <c r="G750" s="51"/>
      <c r="H750" s="28"/>
      <c r="I750" s="39"/>
    </row>
    <row r="751" spans="1:9" s="41" customFormat="1">
      <c r="A751" s="22"/>
      <c r="B751" s="26"/>
      <c r="C751" s="26"/>
      <c r="D751" s="40"/>
      <c r="E751" s="26"/>
      <c r="F751" s="26"/>
      <c r="G751" s="51"/>
      <c r="H751" s="28"/>
      <c r="I751" s="39"/>
    </row>
    <row r="752" spans="1:9" s="41" customFormat="1">
      <c r="A752" s="22"/>
      <c r="B752" s="26"/>
      <c r="C752" s="26"/>
      <c r="D752" s="40"/>
      <c r="E752" s="26"/>
      <c r="F752" s="26"/>
      <c r="G752" s="51"/>
      <c r="H752" s="28"/>
      <c r="I752" s="39"/>
    </row>
    <row r="753" spans="1:9" s="41" customFormat="1">
      <c r="A753" s="22"/>
      <c r="B753" s="26"/>
      <c r="C753" s="26"/>
      <c r="D753" s="40"/>
      <c r="E753" s="26"/>
      <c r="F753" s="26"/>
      <c r="G753" s="51"/>
      <c r="H753" s="28"/>
      <c r="I753" s="39"/>
    </row>
    <row r="754" spans="1:9" s="41" customFormat="1">
      <c r="A754" s="22"/>
      <c r="B754" s="26"/>
      <c r="C754" s="26"/>
      <c r="D754" s="40"/>
      <c r="E754" s="26"/>
      <c r="F754" s="26"/>
      <c r="G754" s="51"/>
      <c r="H754" s="28"/>
      <c r="I754" s="39"/>
    </row>
    <row r="755" spans="1:9" s="41" customFormat="1">
      <c r="A755" s="22"/>
      <c r="B755" s="26"/>
      <c r="C755" s="26"/>
      <c r="D755" s="40"/>
      <c r="E755" s="26"/>
      <c r="F755" s="26"/>
      <c r="G755" s="51"/>
      <c r="H755" s="28"/>
      <c r="I755" s="39"/>
    </row>
    <row r="756" spans="1:9" s="41" customFormat="1">
      <c r="A756" s="22"/>
      <c r="B756" s="26"/>
      <c r="C756" s="26"/>
      <c r="D756" s="40"/>
      <c r="E756" s="26"/>
      <c r="F756" s="26"/>
      <c r="G756" s="51"/>
      <c r="H756" s="28"/>
      <c r="I756" s="39"/>
    </row>
    <row r="757" spans="1:9" s="41" customFormat="1">
      <c r="A757" s="22"/>
      <c r="B757" s="26"/>
      <c r="C757" s="26"/>
      <c r="D757" s="40"/>
      <c r="E757" s="26"/>
      <c r="F757" s="26"/>
      <c r="G757" s="51"/>
      <c r="H757" s="28"/>
      <c r="I757" s="39"/>
    </row>
    <row r="758" spans="1:9" s="41" customFormat="1">
      <c r="A758" s="22"/>
      <c r="B758" s="26"/>
      <c r="C758" s="26"/>
      <c r="D758" s="40"/>
      <c r="E758" s="26"/>
      <c r="F758" s="26"/>
      <c r="G758" s="51"/>
      <c r="H758" s="28"/>
      <c r="I758" s="39"/>
    </row>
    <row r="759" spans="1:9" s="41" customFormat="1">
      <c r="A759" s="22"/>
      <c r="B759" s="26"/>
      <c r="C759" s="26"/>
      <c r="D759" s="40"/>
      <c r="E759" s="26"/>
      <c r="F759" s="26"/>
      <c r="G759" s="51"/>
      <c r="H759" s="28"/>
      <c r="I759" s="39"/>
    </row>
    <row r="760" spans="1:9" s="41" customFormat="1">
      <c r="A760" s="22"/>
      <c r="B760" s="26"/>
      <c r="C760" s="26"/>
      <c r="D760" s="40"/>
      <c r="E760" s="26"/>
      <c r="F760" s="26"/>
      <c r="G760" s="51"/>
      <c r="H760" s="28"/>
      <c r="I760" s="39"/>
    </row>
    <row r="761" spans="1:9" s="41" customFormat="1">
      <c r="A761" s="22"/>
      <c r="B761" s="26"/>
      <c r="C761" s="26"/>
      <c r="D761" s="40"/>
      <c r="E761" s="26"/>
      <c r="F761" s="26"/>
      <c r="G761" s="51"/>
      <c r="H761" s="28"/>
      <c r="I761" s="39"/>
    </row>
    <row r="762" spans="1:9" s="41" customFormat="1">
      <c r="A762" s="22"/>
      <c r="B762" s="26"/>
      <c r="C762" s="26"/>
      <c r="D762" s="40"/>
      <c r="E762" s="26"/>
      <c r="F762" s="26"/>
      <c r="G762" s="51"/>
      <c r="H762" s="28"/>
      <c r="I762" s="39"/>
    </row>
    <row r="763" spans="1:9" s="41" customFormat="1">
      <c r="A763" s="22"/>
      <c r="B763" s="26"/>
      <c r="C763" s="26"/>
      <c r="D763" s="40"/>
      <c r="E763" s="26"/>
      <c r="F763" s="26"/>
      <c r="G763" s="51"/>
      <c r="H763" s="28"/>
      <c r="I763" s="39"/>
    </row>
    <row r="764" spans="1:9" s="41" customFormat="1">
      <c r="A764" s="22"/>
      <c r="B764" s="26"/>
      <c r="C764" s="26"/>
      <c r="D764" s="40"/>
      <c r="E764" s="26"/>
      <c r="F764" s="26"/>
      <c r="G764" s="51"/>
      <c r="H764" s="28"/>
      <c r="I764" s="39"/>
    </row>
    <row r="765" spans="1:9" s="41" customFormat="1">
      <c r="A765" s="22"/>
      <c r="B765" s="26"/>
      <c r="C765" s="26"/>
      <c r="D765" s="40"/>
      <c r="E765" s="26"/>
      <c r="F765" s="26"/>
      <c r="G765" s="51"/>
      <c r="H765" s="28"/>
      <c r="I765" s="39"/>
    </row>
    <row r="766" spans="1:9" s="41" customFormat="1">
      <c r="A766" s="22"/>
      <c r="B766" s="26"/>
      <c r="C766" s="26"/>
      <c r="D766" s="40"/>
      <c r="E766" s="26"/>
      <c r="F766" s="26"/>
      <c r="G766" s="51"/>
      <c r="H766" s="28"/>
      <c r="I766" s="39"/>
    </row>
    <row r="767" spans="1:9" s="41" customFormat="1">
      <c r="A767" s="22"/>
      <c r="B767" s="26"/>
      <c r="C767" s="26"/>
      <c r="D767" s="40"/>
      <c r="E767" s="26"/>
      <c r="F767" s="26"/>
      <c r="G767" s="51"/>
      <c r="H767" s="28"/>
      <c r="I767" s="39"/>
    </row>
    <row r="768" spans="1:9" s="41" customFormat="1">
      <c r="A768" s="22"/>
      <c r="B768" s="26"/>
      <c r="C768" s="26"/>
      <c r="D768" s="40"/>
      <c r="E768" s="26"/>
      <c r="F768" s="26"/>
      <c r="G768" s="51"/>
      <c r="H768" s="28"/>
      <c r="I768" s="39"/>
    </row>
    <row r="769" spans="1:9" s="41" customFormat="1">
      <c r="A769" s="22"/>
      <c r="B769" s="26"/>
      <c r="C769" s="26"/>
      <c r="D769" s="40"/>
      <c r="E769" s="26"/>
      <c r="F769" s="26"/>
      <c r="G769" s="51"/>
      <c r="H769" s="28"/>
      <c r="I769" s="39"/>
    </row>
    <row r="770" spans="1:9" s="41" customFormat="1">
      <c r="A770" s="22"/>
      <c r="B770" s="26"/>
      <c r="C770" s="26"/>
      <c r="D770" s="40"/>
      <c r="E770" s="26"/>
      <c r="F770" s="26"/>
      <c r="G770" s="51"/>
      <c r="H770" s="28"/>
      <c r="I770" s="39"/>
    </row>
    <row r="771" spans="1:9" s="41" customFormat="1">
      <c r="A771" s="22"/>
      <c r="B771" s="26"/>
      <c r="C771" s="26"/>
      <c r="D771" s="40"/>
      <c r="E771" s="26"/>
      <c r="F771" s="26"/>
      <c r="G771" s="51"/>
      <c r="H771" s="28"/>
      <c r="I771" s="39"/>
    </row>
    <row r="772" spans="1:9" s="41" customFormat="1">
      <c r="A772" s="22"/>
      <c r="B772" s="26"/>
      <c r="C772" s="26"/>
      <c r="D772" s="40"/>
      <c r="E772" s="26"/>
      <c r="F772" s="26"/>
      <c r="G772" s="51"/>
      <c r="H772" s="28"/>
      <c r="I772" s="39"/>
    </row>
    <row r="773" spans="1:9" s="41" customFormat="1">
      <c r="A773" s="22"/>
      <c r="B773" s="26"/>
      <c r="C773" s="26"/>
      <c r="D773" s="40"/>
      <c r="E773" s="26"/>
      <c r="F773" s="26"/>
      <c r="G773" s="51"/>
      <c r="H773" s="28"/>
      <c r="I773" s="39"/>
    </row>
    <row r="774" spans="1:9" s="41" customFormat="1">
      <c r="A774" s="22"/>
      <c r="B774" s="26"/>
      <c r="C774" s="26"/>
      <c r="D774" s="40"/>
      <c r="E774" s="26"/>
      <c r="F774" s="26"/>
      <c r="G774" s="51"/>
      <c r="H774" s="28"/>
      <c r="I774" s="39"/>
    </row>
    <row r="775" spans="1:9" s="41" customFormat="1">
      <c r="A775" s="22"/>
      <c r="B775" s="26"/>
      <c r="C775" s="26"/>
      <c r="D775" s="40"/>
      <c r="E775" s="26"/>
      <c r="F775" s="26"/>
      <c r="G775" s="51"/>
      <c r="H775" s="28"/>
      <c r="I775" s="39"/>
    </row>
    <row r="776" spans="1:9" s="41" customFormat="1">
      <c r="A776" s="22"/>
      <c r="B776" s="26"/>
      <c r="C776" s="26"/>
      <c r="D776" s="40"/>
      <c r="E776" s="26"/>
      <c r="F776" s="26"/>
      <c r="G776" s="51"/>
      <c r="H776" s="28"/>
      <c r="I776" s="39"/>
    </row>
    <row r="777" spans="1:9" s="41" customFormat="1">
      <c r="A777" s="22"/>
      <c r="B777" s="26"/>
      <c r="C777" s="26"/>
      <c r="D777" s="40"/>
      <c r="E777" s="26"/>
      <c r="F777" s="26"/>
      <c r="G777" s="51"/>
      <c r="H777" s="28"/>
      <c r="I777" s="39"/>
    </row>
    <row r="778" spans="1:9" s="41" customFormat="1">
      <c r="A778" s="22"/>
      <c r="B778" s="26"/>
      <c r="C778" s="26"/>
      <c r="D778" s="40"/>
      <c r="E778" s="26"/>
      <c r="F778" s="26"/>
      <c r="G778" s="51"/>
      <c r="H778" s="28"/>
      <c r="I778" s="39"/>
    </row>
    <row r="779" spans="1:9" s="41" customFormat="1">
      <c r="A779" s="22"/>
      <c r="B779" s="26"/>
      <c r="C779" s="26"/>
      <c r="D779" s="40"/>
      <c r="E779" s="26"/>
      <c r="F779" s="26"/>
      <c r="G779" s="51"/>
      <c r="H779" s="28"/>
      <c r="I779" s="39"/>
    </row>
    <row r="780" spans="1:9" s="41" customFormat="1">
      <c r="A780" s="22"/>
      <c r="B780" s="26"/>
      <c r="C780" s="26"/>
      <c r="D780" s="40"/>
      <c r="E780" s="26"/>
      <c r="F780" s="26"/>
      <c r="G780" s="51"/>
      <c r="H780" s="28"/>
      <c r="I780" s="39"/>
    </row>
    <row r="781" spans="1:9" s="41" customFormat="1">
      <c r="A781" s="22"/>
      <c r="B781" s="26"/>
      <c r="C781" s="26"/>
      <c r="D781" s="40"/>
      <c r="E781" s="26"/>
      <c r="F781" s="26"/>
      <c r="G781" s="51"/>
      <c r="H781" s="28"/>
      <c r="I781" s="39"/>
    </row>
    <row r="782" spans="1:9" s="41" customFormat="1">
      <c r="A782" s="22"/>
      <c r="B782" s="26"/>
      <c r="C782" s="26"/>
      <c r="D782" s="40"/>
      <c r="E782" s="26"/>
      <c r="F782" s="26"/>
      <c r="G782" s="51"/>
      <c r="H782" s="28"/>
      <c r="I782" s="39"/>
    </row>
    <row r="783" spans="1:9" s="41" customFormat="1">
      <c r="A783" s="22"/>
      <c r="B783" s="26"/>
      <c r="C783" s="26"/>
      <c r="D783" s="40"/>
      <c r="E783" s="26"/>
      <c r="F783" s="26"/>
      <c r="G783" s="51"/>
      <c r="H783" s="28"/>
      <c r="I783" s="39"/>
    </row>
    <row r="784" spans="1:9" s="41" customFormat="1">
      <c r="A784" s="22"/>
      <c r="B784" s="26"/>
      <c r="C784" s="26"/>
      <c r="D784" s="40"/>
      <c r="E784" s="26"/>
      <c r="F784" s="26"/>
      <c r="G784" s="51"/>
      <c r="H784" s="28"/>
      <c r="I784" s="39"/>
    </row>
    <row r="785" spans="1:9" s="41" customFormat="1">
      <c r="A785" s="22"/>
      <c r="B785" s="26"/>
      <c r="C785" s="26"/>
      <c r="D785" s="40"/>
      <c r="E785" s="26"/>
      <c r="F785" s="26"/>
      <c r="G785" s="51"/>
      <c r="H785" s="28"/>
      <c r="I785" s="39"/>
    </row>
    <row r="786" spans="1:9" s="41" customFormat="1">
      <c r="A786" s="22"/>
      <c r="B786" s="26"/>
      <c r="C786" s="26"/>
      <c r="D786" s="40"/>
      <c r="E786" s="26"/>
      <c r="F786" s="26"/>
      <c r="G786" s="51"/>
      <c r="H786" s="28"/>
      <c r="I786" s="39"/>
    </row>
    <row r="787" spans="1:9" s="41" customFormat="1">
      <c r="A787" s="22"/>
      <c r="B787" s="26"/>
      <c r="C787" s="26"/>
      <c r="D787" s="40"/>
      <c r="E787" s="26"/>
      <c r="F787" s="26"/>
      <c r="G787" s="51"/>
      <c r="H787" s="28"/>
      <c r="I787" s="39"/>
    </row>
    <row r="788" spans="1:9" s="41" customFormat="1">
      <c r="A788" s="22"/>
      <c r="B788" s="26"/>
      <c r="C788" s="26"/>
      <c r="D788" s="40"/>
      <c r="E788" s="26"/>
      <c r="F788" s="26"/>
      <c r="G788" s="51"/>
      <c r="H788" s="28"/>
      <c r="I788" s="39"/>
    </row>
    <row r="789" spans="1:9" s="41" customFormat="1">
      <c r="A789" s="22"/>
      <c r="B789" s="26"/>
      <c r="C789" s="26"/>
      <c r="D789" s="40"/>
      <c r="E789" s="26"/>
      <c r="F789" s="26"/>
      <c r="G789" s="51"/>
      <c r="H789" s="28"/>
      <c r="I789" s="39"/>
    </row>
    <row r="790" spans="1:9" s="41" customFormat="1">
      <c r="A790" s="22"/>
      <c r="B790" s="26"/>
      <c r="C790" s="26"/>
      <c r="D790" s="40"/>
      <c r="E790" s="26"/>
      <c r="F790" s="26"/>
      <c r="G790" s="51"/>
      <c r="H790" s="28"/>
      <c r="I790" s="39"/>
    </row>
    <row r="791" spans="1:9" s="41" customFormat="1">
      <c r="A791" s="22"/>
      <c r="B791" s="26"/>
      <c r="C791" s="26"/>
      <c r="D791" s="40"/>
      <c r="E791" s="26"/>
      <c r="F791" s="26"/>
      <c r="G791" s="51"/>
      <c r="H791" s="28"/>
      <c r="I791" s="39"/>
    </row>
    <row r="792" spans="1:9" s="41" customFormat="1">
      <c r="A792" s="22"/>
      <c r="B792" s="26"/>
      <c r="C792" s="26"/>
      <c r="D792" s="40"/>
      <c r="E792" s="26"/>
      <c r="F792" s="26"/>
      <c r="G792" s="51"/>
      <c r="H792" s="28"/>
      <c r="I792" s="39"/>
    </row>
    <row r="793" spans="1:9" s="41" customFormat="1">
      <c r="A793" s="22"/>
      <c r="B793" s="26"/>
      <c r="C793" s="26"/>
      <c r="D793" s="40"/>
      <c r="E793" s="26"/>
      <c r="F793" s="26"/>
      <c r="G793" s="51"/>
      <c r="H793" s="28"/>
      <c r="I793" s="39"/>
    </row>
    <row r="794" spans="1:9" s="41" customFormat="1">
      <c r="A794" s="22"/>
      <c r="B794" s="26"/>
      <c r="C794" s="26"/>
      <c r="D794" s="40"/>
      <c r="E794" s="26"/>
      <c r="F794" s="26"/>
      <c r="G794" s="51"/>
      <c r="H794" s="28"/>
      <c r="I794" s="39"/>
    </row>
    <row r="795" spans="1:9" s="41" customFormat="1">
      <c r="A795" s="22"/>
      <c r="B795" s="26"/>
      <c r="C795" s="26"/>
      <c r="D795" s="40"/>
      <c r="E795" s="26"/>
      <c r="F795" s="26"/>
      <c r="G795" s="51"/>
      <c r="H795" s="28"/>
      <c r="I795" s="39"/>
    </row>
    <row r="796" spans="1:9" s="41" customFormat="1">
      <c r="A796" s="22"/>
      <c r="B796" s="26"/>
      <c r="C796" s="26"/>
      <c r="D796" s="40"/>
      <c r="E796" s="26"/>
      <c r="F796" s="26"/>
      <c r="G796" s="51"/>
      <c r="H796" s="28"/>
      <c r="I796" s="39"/>
    </row>
    <row r="797" spans="1:9" s="41" customFormat="1">
      <c r="A797" s="22"/>
      <c r="B797" s="26"/>
      <c r="C797" s="26"/>
      <c r="D797" s="40"/>
      <c r="E797" s="26"/>
      <c r="F797" s="26"/>
      <c r="G797" s="51"/>
      <c r="H797" s="28"/>
      <c r="I797" s="39"/>
    </row>
    <row r="798" spans="1:9" s="41" customFormat="1">
      <c r="A798" s="22"/>
      <c r="B798" s="26"/>
      <c r="C798" s="26"/>
      <c r="D798" s="40"/>
      <c r="E798" s="26"/>
      <c r="F798" s="26"/>
      <c r="G798" s="51"/>
      <c r="H798" s="28"/>
      <c r="I798" s="39"/>
    </row>
    <row r="799" spans="1:9" s="41" customFormat="1">
      <c r="A799" s="22"/>
      <c r="B799" s="26"/>
      <c r="C799" s="26"/>
      <c r="D799" s="40"/>
      <c r="E799" s="26"/>
      <c r="F799" s="26"/>
      <c r="G799" s="51"/>
      <c r="H799" s="28"/>
      <c r="I799" s="39"/>
    </row>
    <row r="800" spans="1:9" s="41" customFormat="1">
      <c r="A800" s="22"/>
      <c r="B800" s="26"/>
      <c r="C800" s="26"/>
      <c r="D800" s="40"/>
      <c r="E800" s="26"/>
      <c r="F800" s="26"/>
      <c r="G800" s="51"/>
      <c r="H800" s="28"/>
      <c r="I800" s="39"/>
    </row>
    <row r="801" spans="1:9" s="41" customFormat="1">
      <c r="A801" s="22"/>
      <c r="B801" s="26"/>
      <c r="C801" s="26"/>
      <c r="D801" s="40"/>
      <c r="E801" s="26"/>
      <c r="F801" s="26"/>
      <c r="G801" s="51"/>
      <c r="H801" s="28"/>
      <c r="I801" s="39"/>
    </row>
    <row r="802" spans="1:9" s="41" customFormat="1">
      <c r="A802" s="22"/>
      <c r="B802" s="26"/>
      <c r="C802" s="26"/>
      <c r="D802" s="40"/>
      <c r="E802" s="26"/>
      <c r="F802" s="26"/>
      <c r="G802" s="51"/>
      <c r="H802" s="28"/>
      <c r="I802" s="39"/>
    </row>
    <row r="803" spans="1:9" s="41" customFormat="1">
      <c r="A803" s="22"/>
      <c r="B803" s="26"/>
      <c r="C803" s="26"/>
      <c r="D803" s="40"/>
      <c r="E803" s="26"/>
      <c r="F803" s="26"/>
      <c r="G803" s="51"/>
      <c r="H803" s="28"/>
      <c r="I803" s="39"/>
    </row>
    <row r="804" spans="1:9" s="41" customFormat="1">
      <c r="A804" s="22"/>
      <c r="B804" s="26"/>
      <c r="C804" s="26"/>
      <c r="D804" s="40"/>
      <c r="E804" s="26"/>
      <c r="F804" s="26"/>
      <c r="G804" s="51"/>
      <c r="H804" s="28"/>
      <c r="I804" s="39"/>
    </row>
    <row r="805" spans="1:9" s="41" customFormat="1">
      <c r="A805" s="22"/>
      <c r="B805" s="26"/>
      <c r="C805" s="26"/>
      <c r="D805" s="40"/>
      <c r="E805" s="26"/>
      <c r="F805" s="26"/>
      <c r="G805" s="51"/>
      <c r="H805" s="28"/>
      <c r="I805" s="39"/>
    </row>
    <row r="806" spans="1:9" s="41" customFormat="1">
      <c r="A806" s="22"/>
      <c r="B806" s="26"/>
      <c r="C806" s="26"/>
      <c r="D806" s="40"/>
      <c r="E806" s="26"/>
      <c r="F806" s="26"/>
      <c r="G806" s="51"/>
      <c r="H806" s="28"/>
      <c r="I806" s="39"/>
    </row>
    <row r="807" spans="1:9" s="41" customFormat="1">
      <c r="A807" s="22"/>
      <c r="B807" s="26"/>
      <c r="C807" s="26"/>
      <c r="D807" s="40"/>
      <c r="E807" s="26"/>
      <c r="F807" s="26"/>
      <c r="G807" s="51"/>
      <c r="H807" s="28"/>
      <c r="I807" s="39"/>
    </row>
    <row r="808" spans="1:9" s="41" customFormat="1">
      <c r="A808" s="22"/>
      <c r="B808" s="26"/>
      <c r="C808" s="26"/>
      <c r="D808" s="40"/>
      <c r="E808" s="26"/>
      <c r="F808" s="26"/>
      <c r="G808" s="51"/>
      <c r="H808" s="28"/>
      <c r="I808" s="39"/>
    </row>
    <row r="809" spans="1:9" s="41" customFormat="1">
      <c r="A809" s="22"/>
      <c r="B809" s="26"/>
      <c r="C809" s="26"/>
      <c r="D809" s="40"/>
      <c r="E809" s="26"/>
      <c r="F809" s="26"/>
      <c r="G809" s="51"/>
      <c r="H809" s="28"/>
      <c r="I809" s="39"/>
    </row>
    <row r="810" spans="1:9" s="41" customFormat="1">
      <c r="A810" s="22"/>
      <c r="B810" s="26"/>
      <c r="C810" s="26"/>
      <c r="D810" s="40"/>
      <c r="E810" s="26"/>
      <c r="F810" s="26"/>
      <c r="G810" s="51"/>
      <c r="H810" s="28"/>
      <c r="I810" s="39"/>
    </row>
    <row r="811" spans="1:9" s="41" customFormat="1">
      <c r="A811" s="22"/>
      <c r="B811" s="26"/>
      <c r="C811" s="26"/>
      <c r="D811" s="40"/>
      <c r="E811" s="26"/>
      <c r="F811" s="26"/>
      <c r="G811" s="51"/>
      <c r="H811" s="28"/>
      <c r="I811" s="39"/>
    </row>
    <row r="812" spans="1:9" s="41" customFormat="1">
      <c r="A812" s="22"/>
      <c r="B812" s="26"/>
      <c r="C812" s="26"/>
      <c r="D812" s="40"/>
      <c r="E812" s="26"/>
      <c r="F812" s="26"/>
      <c r="G812" s="51"/>
      <c r="H812" s="28"/>
      <c r="I812" s="39"/>
    </row>
    <row r="813" spans="1:9" s="41" customFormat="1">
      <c r="A813" s="22"/>
      <c r="B813" s="26"/>
      <c r="C813" s="26"/>
      <c r="D813" s="40"/>
      <c r="E813" s="26"/>
      <c r="F813" s="26"/>
      <c r="G813" s="51"/>
      <c r="H813" s="28"/>
      <c r="I813" s="39"/>
    </row>
    <row r="814" spans="1:9" s="41" customFormat="1">
      <c r="A814" s="22"/>
      <c r="B814" s="26"/>
      <c r="C814" s="26"/>
      <c r="D814" s="40"/>
      <c r="E814" s="26"/>
      <c r="F814" s="26"/>
      <c r="G814" s="51"/>
      <c r="H814" s="28"/>
      <c r="I814" s="39"/>
    </row>
    <row r="815" spans="1:9" s="41" customFormat="1">
      <c r="A815" s="22"/>
      <c r="B815" s="26"/>
      <c r="C815" s="26"/>
      <c r="D815" s="40"/>
      <c r="E815" s="26"/>
      <c r="F815" s="26"/>
      <c r="G815" s="51"/>
      <c r="H815" s="28"/>
      <c r="I815" s="39"/>
    </row>
    <row r="816" spans="1:9" s="41" customFormat="1">
      <c r="A816" s="22"/>
      <c r="B816" s="26"/>
      <c r="C816" s="26"/>
      <c r="D816" s="40"/>
      <c r="E816" s="26"/>
      <c r="F816" s="26"/>
      <c r="G816" s="51"/>
      <c r="H816" s="28"/>
      <c r="I816" s="39"/>
    </row>
    <row r="817" spans="1:9" s="41" customFormat="1">
      <c r="A817" s="22"/>
      <c r="B817" s="26"/>
      <c r="C817" s="26"/>
      <c r="D817" s="40"/>
      <c r="E817" s="26"/>
      <c r="F817" s="26"/>
      <c r="G817" s="51"/>
      <c r="H817" s="28"/>
      <c r="I817" s="39"/>
    </row>
    <row r="818" spans="1:9" s="41" customFormat="1">
      <c r="A818" s="22"/>
      <c r="B818" s="26"/>
      <c r="C818" s="26"/>
      <c r="D818" s="40"/>
      <c r="E818" s="26"/>
      <c r="F818" s="26"/>
      <c r="G818" s="51"/>
      <c r="H818" s="28"/>
      <c r="I818" s="39"/>
    </row>
    <row r="819" spans="1:9" s="41" customFormat="1">
      <c r="A819" s="22"/>
      <c r="B819" s="26"/>
      <c r="C819" s="26"/>
      <c r="D819" s="40"/>
      <c r="E819" s="26"/>
      <c r="F819" s="26"/>
      <c r="G819" s="51"/>
      <c r="H819" s="28"/>
      <c r="I819" s="39"/>
    </row>
    <row r="820" spans="1:9" s="41" customFormat="1">
      <c r="A820" s="22"/>
      <c r="B820" s="26"/>
      <c r="C820" s="26"/>
      <c r="D820" s="40"/>
      <c r="E820" s="26"/>
      <c r="F820" s="26"/>
      <c r="G820" s="51"/>
      <c r="H820" s="28"/>
      <c r="I820" s="39"/>
    </row>
    <row r="821" spans="1:9" s="41" customFormat="1">
      <c r="A821" s="22"/>
      <c r="B821" s="26"/>
      <c r="C821" s="26"/>
      <c r="D821" s="40"/>
      <c r="E821" s="26"/>
      <c r="F821" s="26"/>
      <c r="G821" s="51"/>
      <c r="H821" s="28"/>
      <c r="I821" s="39"/>
    </row>
    <row r="822" spans="1:9" s="41" customFormat="1">
      <c r="A822" s="22"/>
      <c r="B822" s="26"/>
      <c r="C822" s="26"/>
      <c r="D822" s="40"/>
      <c r="E822" s="26"/>
      <c r="F822" s="26"/>
      <c r="G822" s="51"/>
      <c r="H822" s="28"/>
      <c r="I822" s="39"/>
    </row>
    <row r="823" spans="1:9" s="41" customFormat="1">
      <c r="A823" s="22"/>
      <c r="B823" s="26"/>
      <c r="C823" s="26"/>
      <c r="D823" s="40"/>
      <c r="E823" s="26"/>
      <c r="F823" s="26"/>
      <c r="G823" s="51"/>
      <c r="H823" s="28"/>
      <c r="I823" s="39"/>
    </row>
    <row r="824" spans="1:9" s="41" customFormat="1">
      <c r="A824" s="22"/>
      <c r="B824" s="26"/>
      <c r="C824" s="26"/>
      <c r="D824" s="40"/>
      <c r="E824" s="26"/>
      <c r="F824" s="26"/>
      <c r="G824" s="51"/>
      <c r="H824" s="28"/>
      <c r="I824" s="39"/>
    </row>
    <row r="825" spans="1:9" s="41" customFormat="1">
      <c r="A825" s="22"/>
      <c r="B825" s="26"/>
      <c r="C825" s="26"/>
      <c r="D825" s="40"/>
      <c r="E825" s="26"/>
      <c r="F825" s="26"/>
      <c r="G825" s="51"/>
      <c r="H825" s="28"/>
      <c r="I825" s="39"/>
    </row>
    <row r="826" spans="1:9" s="41" customFormat="1">
      <c r="A826" s="22"/>
      <c r="B826" s="26"/>
      <c r="C826" s="26"/>
      <c r="D826" s="40"/>
      <c r="E826" s="26"/>
      <c r="F826" s="26"/>
      <c r="G826" s="51"/>
      <c r="H826" s="28"/>
      <c r="I826" s="39"/>
    </row>
    <row r="827" spans="1:9" s="41" customFormat="1">
      <c r="A827" s="22"/>
      <c r="B827" s="26"/>
      <c r="C827" s="26"/>
      <c r="D827" s="40"/>
      <c r="E827" s="26"/>
      <c r="F827" s="26"/>
      <c r="G827" s="51"/>
      <c r="H827" s="28"/>
      <c r="I827" s="39"/>
    </row>
    <row r="828" spans="1:9" s="41" customFormat="1">
      <c r="A828" s="22"/>
      <c r="B828" s="26"/>
      <c r="C828" s="26"/>
      <c r="D828" s="40"/>
      <c r="E828" s="26"/>
      <c r="F828" s="26"/>
      <c r="G828" s="51"/>
      <c r="H828" s="28"/>
      <c r="I828" s="39"/>
    </row>
    <row r="829" spans="1:9" s="41" customFormat="1">
      <c r="A829" s="22"/>
      <c r="B829" s="26"/>
      <c r="C829" s="26"/>
      <c r="D829" s="40"/>
      <c r="E829" s="26"/>
      <c r="F829" s="26"/>
      <c r="G829" s="51"/>
      <c r="H829" s="28"/>
      <c r="I829" s="39"/>
    </row>
    <row r="830" spans="1:9" s="41" customFormat="1">
      <c r="A830" s="22"/>
      <c r="B830" s="26"/>
      <c r="C830" s="26"/>
      <c r="D830" s="40"/>
      <c r="E830" s="26"/>
      <c r="F830" s="26"/>
      <c r="G830" s="51"/>
      <c r="H830" s="28"/>
      <c r="I830" s="39"/>
    </row>
    <row r="831" spans="1:9" s="41" customFormat="1">
      <c r="A831" s="22"/>
      <c r="B831" s="26"/>
      <c r="C831" s="26"/>
      <c r="D831" s="40"/>
      <c r="E831" s="26"/>
      <c r="F831" s="26"/>
      <c r="G831" s="51"/>
      <c r="H831" s="28"/>
      <c r="I831" s="39"/>
    </row>
    <row r="832" spans="1:9" s="41" customFormat="1">
      <c r="A832" s="22"/>
      <c r="B832" s="26"/>
      <c r="C832" s="26"/>
      <c r="D832" s="40"/>
      <c r="E832" s="26"/>
      <c r="F832" s="26"/>
      <c r="G832" s="51"/>
      <c r="H832" s="28"/>
      <c r="I832" s="39"/>
    </row>
    <row r="833" spans="1:9" s="41" customFormat="1">
      <c r="A833" s="22"/>
      <c r="B833" s="26"/>
      <c r="C833" s="26"/>
      <c r="D833" s="40"/>
      <c r="E833" s="26"/>
      <c r="F833" s="26"/>
      <c r="G833" s="51"/>
      <c r="H833" s="28"/>
      <c r="I833" s="39"/>
    </row>
    <row r="834" spans="1:9" s="41" customFormat="1">
      <c r="A834" s="22"/>
      <c r="B834" s="26"/>
      <c r="C834" s="26"/>
      <c r="D834" s="40"/>
      <c r="E834" s="26"/>
      <c r="F834" s="26"/>
      <c r="G834" s="51"/>
      <c r="H834" s="28"/>
      <c r="I834" s="39"/>
    </row>
    <row r="835" spans="1:9" s="41" customFormat="1">
      <c r="A835" s="22"/>
      <c r="B835" s="26"/>
      <c r="C835" s="26"/>
      <c r="D835" s="40"/>
      <c r="E835" s="26"/>
      <c r="F835" s="26"/>
      <c r="G835" s="51"/>
      <c r="H835" s="28"/>
      <c r="I835" s="39"/>
    </row>
    <row r="836" spans="1:9" s="41" customFormat="1">
      <c r="A836" s="22"/>
      <c r="B836" s="26"/>
      <c r="C836" s="26"/>
      <c r="D836" s="40"/>
      <c r="E836" s="26"/>
      <c r="F836" s="26"/>
      <c r="G836" s="51"/>
      <c r="H836" s="28"/>
      <c r="I836" s="39"/>
    </row>
    <row r="837" spans="1:9" s="41" customFormat="1">
      <c r="A837" s="22"/>
      <c r="B837" s="26"/>
      <c r="C837" s="26"/>
      <c r="D837" s="40"/>
      <c r="E837" s="26"/>
      <c r="F837" s="26"/>
      <c r="G837" s="51"/>
      <c r="H837" s="28"/>
      <c r="I837" s="39"/>
    </row>
    <row r="838" spans="1:9" s="41" customFormat="1">
      <c r="A838" s="22"/>
      <c r="B838" s="26"/>
      <c r="C838" s="26"/>
      <c r="D838" s="40"/>
      <c r="E838" s="26"/>
      <c r="F838" s="26"/>
      <c r="G838" s="51"/>
      <c r="H838" s="28"/>
      <c r="I838" s="39"/>
    </row>
    <row r="839" spans="1:9" s="41" customFormat="1">
      <c r="A839" s="22"/>
      <c r="B839" s="26"/>
      <c r="C839" s="26"/>
      <c r="D839" s="40"/>
      <c r="E839" s="26"/>
      <c r="F839" s="26"/>
      <c r="G839" s="51"/>
      <c r="H839" s="28"/>
      <c r="I839" s="39"/>
    </row>
    <row r="840" spans="1:9" s="41" customFormat="1">
      <c r="A840" s="22"/>
      <c r="B840" s="26"/>
      <c r="C840" s="26"/>
      <c r="D840" s="40"/>
      <c r="E840" s="26"/>
      <c r="F840" s="26"/>
      <c r="G840" s="51"/>
      <c r="H840" s="28"/>
      <c r="I840" s="39"/>
    </row>
    <row r="841" spans="1:9" s="41" customFormat="1">
      <c r="A841" s="22"/>
      <c r="B841" s="26"/>
      <c r="C841" s="26"/>
      <c r="D841" s="40"/>
      <c r="E841" s="26"/>
      <c r="F841" s="26"/>
      <c r="G841" s="51"/>
      <c r="H841" s="28"/>
      <c r="I841" s="39"/>
    </row>
    <row r="842" spans="1:9" s="41" customFormat="1">
      <c r="A842" s="22"/>
      <c r="B842" s="26"/>
      <c r="C842" s="26"/>
      <c r="D842" s="40"/>
      <c r="E842" s="26"/>
      <c r="F842" s="26"/>
      <c r="G842" s="51"/>
      <c r="H842" s="28"/>
      <c r="I842" s="39"/>
    </row>
    <row r="843" spans="1:9" s="41" customFormat="1">
      <c r="A843" s="22"/>
      <c r="B843" s="26"/>
      <c r="C843" s="26"/>
      <c r="D843" s="40"/>
      <c r="E843" s="26"/>
      <c r="F843" s="26"/>
      <c r="G843" s="51"/>
      <c r="H843" s="28"/>
      <c r="I843" s="39"/>
    </row>
    <row r="844" spans="1:9" s="41" customFormat="1">
      <c r="A844" s="22"/>
      <c r="B844" s="26"/>
      <c r="C844" s="26"/>
      <c r="D844" s="40"/>
      <c r="E844" s="26"/>
      <c r="F844" s="26"/>
      <c r="G844" s="51"/>
      <c r="H844" s="28"/>
      <c r="I844" s="39"/>
    </row>
    <row r="845" spans="1:9" s="41" customFormat="1">
      <c r="A845" s="22"/>
      <c r="B845" s="26"/>
      <c r="C845" s="26"/>
      <c r="D845" s="40"/>
      <c r="E845" s="26"/>
      <c r="F845" s="26"/>
      <c r="G845" s="51"/>
      <c r="H845" s="28"/>
      <c r="I845" s="39"/>
    </row>
    <row r="846" spans="1:9" s="41" customFormat="1">
      <c r="A846" s="22"/>
      <c r="B846" s="26"/>
      <c r="C846" s="26"/>
      <c r="D846" s="40"/>
      <c r="E846" s="26"/>
      <c r="F846" s="26"/>
      <c r="G846" s="51"/>
      <c r="H846" s="28"/>
      <c r="I846" s="39"/>
    </row>
    <row r="847" spans="1:9">
      <c r="H847" s="27"/>
    </row>
    <row r="848" spans="1:9">
      <c r="H848" s="27"/>
    </row>
    <row r="849" spans="8:8">
      <c r="H849" s="27"/>
    </row>
    <row r="850" spans="8:8">
      <c r="H850" s="27"/>
    </row>
    <row r="851" spans="8:8">
      <c r="H851" s="27"/>
    </row>
    <row r="852" spans="8:8">
      <c r="H852" s="27"/>
    </row>
    <row r="853" spans="8:8">
      <c r="H853" s="27"/>
    </row>
    <row r="854" spans="8:8">
      <c r="H854" s="27"/>
    </row>
    <row r="855" spans="8:8">
      <c r="H855" s="27"/>
    </row>
    <row r="856" spans="8:8">
      <c r="H856" s="27"/>
    </row>
    <row r="857" spans="8:8">
      <c r="H857" s="27"/>
    </row>
    <row r="858" spans="8:8">
      <c r="H858" s="27"/>
    </row>
    <row r="859" spans="8:8">
      <c r="H859" s="27"/>
    </row>
    <row r="860" spans="8:8">
      <c r="H860" s="27"/>
    </row>
    <row r="861" spans="8:8">
      <c r="H861" s="27"/>
    </row>
    <row r="862" spans="8:8">
      <c r="H862" s="27"/>
    </row>
    <row r="863" spans="8:8">
      <c r="H863" s="27"/>
    </row>
    <row r="864" spans="8:8">
      <c r="H864" s="27"/>
    </row>
    <row r="865" spans="8:8">
      <c r="H865" s="27"/>
    </row>
    <row r="866" spans="8:8">
      <c r="H866" s="27"/>
    </row>
    <row r="867" spans="8:8">
      <c r="H867" s="27"/>
    </row>
    <row r="868" spans="8:8">
      <c r="H868" s="27"/>
    </row>
    <row r="869" spans="8:8">
      <c r="H869" s="27"/>
    </row>
    <row r="870" spans="8:8">
      <c r="H870" s="27"/>
    </row>
    <row r="871" spans="8:8">
      <c r="H871" s="27"/>
    </row>
    <row r="872" spans="8:8">
      <c r="H872" s="27"/>
    </row>
    <row r="873" spans="8:8">
      <c r="H873" s="27"/>
    </row>
    <row r="874" spans="8:8">
      <c r="H874" s="27"/>
    </row>
    <row r="875" spans="8:8">
      <c r="H875" s="27"/>
    </row>
    <row r="876" spans="8:8">
      <c r="H876" s="27"/>
    </row>
    <row r="877" spans="8:8">
      <c r="H877" s="27"/>
    </row>
    <row r="878" spans="8:8">
      <c r="H878" s="27"/>
    </row>
    <row r="879" spans="8:8">
      <c r="H879" s="27"/>
    </row>
    <row r="880" spans="8:8">
      <c r="H880" s="27"/>
    </row>
    <row r="881" spans="8:8">
      <c r="H881" s="27"/>
    </row>
    <row r="882" spans="8:8">
      <c r="H882" s="27"/>
    </row>
    <row r="883" spans="8:8">
      <c r="H883" s="27"/>
    </row>
    <row r="884" spans="8:8">
      <c r="H884" s="27"/>
    </row>
    <row r="885" spans="8:8">
      <c r="H885" s="27"/>
    </row>
    <row r="886" spans="8:8">
      <c r="H886" s="27"/>
    </row>
    <row r="887" spans="8:8">
      <c r="H887" s="27"/>
    </row>
    <row r="888" spans="8:8">
      <c r="H888" s="27"/>
    </row>
    <row r="889" spans="8:8">
      <c r="H889" s="27"/>
    </row>
    <row r="890" spans="8:8">
      <c r="H890" s="27"/>
    </row>
    <row r="891" spans="8:8">
      <c r="H891" s="27"/>
    </row>
    <row r="892" spans="8:8">
      <c r="H892" s="27"/>
    </row>
    <row r="893" spans="8:8">
      <c r="H893" s="27"/>
    </row>
    <row r="894" spans="8:8">
      <c r="H894" s="27"/>
    </row>
    <row r="895" spans="8:8">
      <c r="H895" s="27"/>
    </row>
    <row r="896" spans="8:8">
      <c r="H896" s="27"/>
    </row>
    <row r="897" spans="8:8">
      <c r="H897" s="27"/>
    </row>
    <row r="898" spans="8:8">
      <c r="H898" s="27"/>
    </row>
    <row r="899" spans="8:8">
      <c r="H899" s="27"/>
    </row>
    <row r="900" spans="8:8">
      <c r="H900" s="27"/>
    </row>
    <row r="901" spans="8:8">
      <c r="H901" s="27"/>
    </row>
    <row r="902" spans="8:8">
      <c r="H902" s="27"/>
    </row>
    <row r="903" spans="8:8">
      <c r="H903" s="27"/>
    </row>
    <row r="904" spans="8:8">
      <c r="H904" s="27"/>
    </row>
    <row r="905" spans="8:8">
      <c r="H905" s="27"/>
    </row>
    <row r="906" spans="8:8">
      <c r="H906" s="27"/>
    </row>
    <row r="907" spans="8:8">
      <c r="H907" s="27"/>
    </row>
    <row r="908" spans="8:8">
      <c r="H908" s="27"/>
    </row>
    <row r="909" spans="8:8">
      <c r="H909" s="27"/>
    </row>
    <row r="910" spans="8:8">
      <c r="H910" s="27"/>
    </row>
    <row r="911" spans="8:8">
      <c r="H911" s="27"/>
    </row>
    <row r="912" spans="8:8">
      <c r="H912" s="27"/>
    </row>
    <row r="913" spans="8:8">
      <c r="H913" s="27"/>
    </row>
    <row r="914" spans="8:8">
      <c r="H914" s="27"/>
    </row>
    <row r="915" spans="8:8">
      <c r="H915" s="27"/>
    </row>
    <row r="916" spans="8:8">
      <c r="H916" s="27"/>
    </row>
    <row r="917" spans="8:8">
      <c r="H917" s="27"/>
    </row>
    <row r="918" spans="8:8">
      <c r="H918" s="27"/>
    </row>
    <row r="919" spans="8:8">
      <c r="H919" s="27"/>
    </row>
    <row r="920" spans="8:8">
      <c r="H920" s="27"/>
    </row>
    <row r="921" spans="8:8">
      <c r="H921" s="27"/>
    </row>
    <row r="922" spans="8:8">
      <c r="H922" s="27"/>
    </row>
    <row r="923" spans="8:8">
      <c r="H923" s="27"/>
    </row>
    <row r="924" spans="8:8">
      <c r="H924" s="27"/>
    </row>
    <row r="925" spans="8:8">
      <c r="H925" s="27"/>
    </row>
    <row r="926" spans="8:8">
      <c r="H926" s="27"/>
    </row>
    <row r="927" spans="8:8">
      <c r="H927" s="27"/>
    </row>
    <row r="928" spans="8:8">
      <c r="H928" s="27"/>
    </row>
    <row r="929" spans="8:8">
      <c r="H929" s="27"/>
    </row>
    <row r="930" spans="8:8">
      <c r="H930" s="27"/>
    </row>
    <row r="931" spans="8:8">
      <c r="H931" s="27"/>
    </row>
    <row r="932" spans="8:8">
      <c r="H932" s="27"/>
    </row>
    <row r="933" spans="8:8">
      <c r="H933" s="27"/>
    </row>
    <row r="934" spans="8:8">
      <c r="H934" s="27"/>
    </row>
    <row r="935" spans="8:8">
      <c r="H935" s="27"/>
    </row>
    <row r="936" spans="8:8">
      <c r="H936" s="27"/>
    </row>
    <row r="937" spans="8:8">
      <c r="H937" s="27"/>
    </row>
    <row r="938" spans="8:8">
      <c r="H938" s="27"/>
    </row>
    <row r="939" spans="8:8">
      <c r="H939" s="27"/>
    </row>
    <row r="940" spans="8:8">
      <c r="H940" s="27"/>
    </row>
    <row r="941" spans="8:8">
      <c r="H941" s="27"/>
    </row>
    <row r="942" spans="8:8">
      <c r="H942" s="27"/>
    </row>
    <row r="943" spans="8:8">
      <c r="H943" s="27"/>
    </row>
    <row r="944" spans="8:8">
      <c r="H944" s="27"/>
    </row>
    <row r="945" spans="8:8">
      <c r="H945" s="27"/>
    </row>
    <row r="946" spans="8:8">
      <c r="H946" s="27"/>
    </row>
    <row r="947" spans="8:8">
      <c r="H947" s="27"/>
    </row>
    <row r="948" spans="8:8">
      <c r="H948" s="27"/>
    </row>
    <row r="949" spans="8:8">
      <c r="H949" s="27"/>
    </row>
    <row r="950" spans="8:8">
      <c r="H950" s="27"/>
    </row>
    <row r="951" spans="8:8">
      <c r="H951" s="27"/>
    </row>
    <row r="952" spans="8:8">
      <c r="H952" s="27"/>
    </row>
    <row r="953" spans="8:8">
      <c r="H953" s="27"/>
    </row>
    <row r="954" spans="8:8">
      <c r="H954" s="27"/>
    </row>
    <row r="955" spans="8:8">
      <c r="H955" s="27"/>
    </row>
    <row r="956" spans="8:8">
      <c r="H956" s="27"/>
    </row>
    <row r="957" spans="8:8">
      <c r="H957" s="27"/>
    </row>
    <row r="958" spans="8:8">
      <c r="H958" s="27"/>
    </row>
    <row r="959" spans="8:8">
      <c r="H959" s="27"/>
    </row>
    <row r="960" spans="8:8">
      <c r="H960" s="27"/>
    </row>
    <row r="961" spans="8:8">
      <c r="H961" s="27"/>
    </row>
    <row r="962" spans="8:8">
      <c r="H962" s="27"/>
    </row>
    <row r="963" spans="8:8">
      <c r="H963" s="27"/>
    </row>
    <row r="964" spans="8:8">
      <c r="H964" s="27"/>
    </row>
    <row r="965" spans="8:8">
      <c r="H965" s="27"/>
    </row>
    <row r="966" spans="8:8">
      <c r="H966" s="27"/>
    </row>
    <row r="967" spans="8:8">
      <c r="H967" s="27"/>
    </row>
    <row r="968" spans="8:8">
      <c r="H968" s="27"/>
    </row>
    <row r="969" spans="8:8">
      <c r="H969" s="27"/>
    </row>
    <row r="970" spans="8:8">
      <c r="H970" s="27"/>
    </row>
    <row r="971" spans="8:8">
      <c r="H971" s="27"/>
    </row>
    <row r="972" spans="8:8">
      <c r="H972" s="27"/>
    </row>
    <row r="973" spans="8:8">
      <c r="H973" s="27"/>
    </row>
    <row r="974" spans="8:8">
      <c r="H974" s="27"/>
    </row>
    <row r="975" spans="8:8">
      <c r="H975" s="27"/>
    </row>
    <row r="976" spans="8:8">
      <c r="H976" s="27"/>
    </row>
    <row r="977" spans="8:8">
      <c r="H977" s="27"/>
    </row>
    <row r="978" spans="8:8">
      <c r="H978" s="27"/>
    </row>
    <row r="979" spans="8:8">
      <c r="H979" s="27"/>
    </row>
    <row r="980" spans="8:8">
      <c r="H980" s="27"/>
    </row>
    <row r="981" spans="8:8">
      <c r="H981" s="27"/>
    </row>
    <row r="982" spans="8:8">
      <c r="H982" s="27"/>
    </row>
    <row r="983" spans="8:8">
      <c r="H983" s="27"/>
    </row>
    <row r="984" spans="8:8">
      <c r="H984" s="27"/>
    </row>
    <row r="985" spans="8:8">
      <c r="H985" s="27"/>
    </row>
    <row r="986" spans="8:8">
      <c r="H986" s="27"/>
    </row>
    <row r="987" spans="8:8">
      <c r="H987" s="27"/>
    </row>
    <row r="988" spans="8:8">
      <c r="H988" s="27"/>
    </row>
    <row r="989" spans="8:8">
      <c r="H989" s="27"/>
    </row>
    <row r="990" spans="8:8">
      <c r="H990" s="27"/>
    </row>
    <row r="991" spans="8:8">
      <c r="H991" s="27"/>
    </row>
    <row r="992" spans="8:8">
      <c r="H992" s="27"/>
    </row>
    <row r="993" spans="8:8">
      <c r="H993" s="27"/>
    </row>
    <row r="994" spans="8:8">
      <c r="H994" s="27"/>
    </row>
    <row r="995" spans="8:8">
      <c r="H995" s="27"/>
    </row>
    <row r="996" spans="8:8">
      <c r="H996" s="27"/>
    </row>
    <row r="997" spans="8:8">
      <c r="H997" s="27"/>
    </row>
    <row r="998" spans="8:8">
      <c r="H998" s="27"/>
    </row>
    <row r="999" spans="8:8">
      <c r="H999" s="27"/>
    </row>
    <row r="1000" spans="8:8">
      <c r="H1000" s="27"/>
    </row>
    <row r="1001" spans="8:8">
      <c r="H1001" s="27"/>
    </row>
    <row r="1002" spans="8:8">
      <c r="H1002" s="27"/>
    </row>
    <row r="1003" spans="8:8">
      <c r="H1003" s="27"/>
    </row>
    <row r="1004" spans="8:8">
      <c r="H1004" s="27"/>
    </row>
    <row r="1005" spans="8:8">
      <c r="H1005" s="27"/>
    </row>
    <row r="1006" spans="8:8">
      <c r="H1006" s="27"/>
    </row>
    <row r="1007" spans="8:8">
      <c r="H1007" s="27"/>
    </row>
    <row r="1008" spans="8:8">
      <c r="H1008" s="27"/>
    </row>
    <row r="1009" spans="8:8">
      <c r="H1009" s="27"/>
    </row>
    <row r="1010" spans="8:8">
      <c r="H1010" s="27"/>
    </row>
    <row r="1011" spans="8:8">
      <c r="H1011" s="27"/>
    </row>
    <row r="1012" spans="8:8">
      <c r="H1012" s="27"/>
    </row>
    <row r="1013" spans="8:8">
      <c r="H1013" s="27"/>
    </row>
    <row r="1014" spans="8:8">
      <c r="H1014" s="27"/>
    </row>
    <row r="1015" spans="8:8">
      <c r="H1015" s="27"/>
    </row>
    <row r="1016" spans="8:8">
      <c r="H1016" s="27"/>
    </row>
    <row r="1017" spans="8:8">
      <c r="H1017" s="27"/>
    </row>
    <row r="1018" spans="8:8">
      <c r="H1018" s="27"/>
    </row>
    <row r="1019" spans="8:8">
      <c r="H1019" s="27"/>
    </row>
    <row r="1020" spans="8:8">
      <c r="H1020" s="27"/>
    </row>
    <row r="1021" spans="8:8">
      <c r="H1021" s="27"/>
    </row>
    <row r="1022" spans="8:8">
      <c r="H1022" s="27"/>
    </row>
    <row r="1023" spans="8:8">
      <c r="H1023" s="27"/>
    </row>
    <row r="1024" spans="8:8">
      <c r="H1024" s="27"/>
    </row>
    <row r="1025" spans="8:8">
      <c r="H1025" s="27"/>
    </row>
    <row r="1026" spans="8:8">
      <c r="H1026" s="27"/>
    </row>
    <row r="1027" spans="8:8">
      <c r="H1027" s="27"/>
    </row>
    <row r="1028" spans="8:8">
      <c r="H1028" s="27"/>
    </row>
    <row r="1029" spans="8:8">
      <c r="H1029" s="27"/>
    </row>
    <row r="1030" spans="8:8">
      <c r="H1030" s="27"/>
    </row>
    <row r="1031" spans="8:8">
      <c r="H1031" s="27"/>
    </row>
    <row r="1032" spans="8:8">
      <c r="H1032" s="27"/>
    </row>
    <row r="1033" spans="8:8">
      <c r="H1033" s="27"/>
    </row>
    <row r="1034" spans="8:8">
      <c r="H1034" s="27"/>
    </row>
    <row r="1035" spans="8:8">
      <c r="H1035" s="27"/>
    </row>
    <row r="1036" spans="8:8">
      <c r="H1036" s="27"/>
    </row>
    <row r="1037" spans="8:8">
      <c r="H1037" s="27"/>
    </row>
    <row r="1038" spans="8:8">
      <c r="H1038" s="27"/>
    </row>
    <row r="1039" spans="8:8">
      <c r="H1039" s="27"/>
    </row>
    <row r="1040" spans="8:8">
      <c r="H1040" s="27"/>
    </row>
    <row r="1041" spans="8:8">
      <c r="H1041" s="27"/>
    </row>
    <row r="1042" spans="8:8">
      <c r="H1042" s="27"/>
    </row>
    <row r="1043" spans="8:8">
      <c r="H1043" s="27"/>
    </row>
    <row r="1044" spans="8:8">
      <c r="H1044" s="27"/>
    </row>
    <row r="1045" spans="8:8">
      <c r="H1045" s="27"/>
    </row>
    <row r="1046" spans="8:8">
      <c r="H1046" s="27"/>
    </row>
    <row r="1047" spans="8:8">
      <c r="H1047" s="27"/>
    </row>
    <row r="1048" spans="8:8">
      <c r="H1048" s="27"/>
    </row>
    <row r="1049" spans="8:8">
      <c r="H1049" s="27"/>
    </row>
    <row r="1050" spans="8:8">
      <c r="H1050" s="27"/>
    </row>
    <row r="1051" spans="8:8">
      <c r="H1051" s="27"/>
    </row>
    <row r="1052" spans="8:8">
      <c r="H1052" s="27"/>
    </row>
    <row r="1053" spans="8:8">
      <c r="H1053" s="27"/>
    </row>
    <row r="1054" spans="8:8">
      <c r="H1054" s="27"/>
    </row>
    <row r="1055" spans="8:8">
      <c r="H1055" s="27"/>
    </row>
    <row r="1056" spans="8:8">
      <c r="H1056" s="27"/>
    </row>
    <row r="1057" spans="8:8">
      <c r="H1057" s="27"/>
    </row>
    <row r="1058" spans="8:8">
      <c r="H1058" s="27"/>
    </row>
    <row r="1059" spans="8:8">
      <c r="H1059" s="27"/>
    </row>
    <row r="1060" spans="8:8">
      <c r="H1060" s="27"/>
    </row>
    <row r="1061" spans="8:8">
      <c r="H1061" s="27"/>
    </row>
    <row r="1062" spans="8:8">
      <c r="H1062" s="27"/>
    </row>
    <row r="1063" spans="8:8">
      <c r="H1063" s="27"/>
    </row>
    <row r="1064" spans="8:8">
      <c r="H1064" s="27"/>
    </row>
    <row r="1065" spans="8:8">
      <c r="H1065" s="27"/>
    </row>
    <row r="1066" spans="8:8">
      <c r="H1066" s="27"/>
    </row>
    <row r="1067" spans="8:8">
      <c r="H1067" s="27"/>
    </row>
    <row r="1068" spans="8:8">
      <c r="H1068" s="27"/>
    </row>
    <row r="1069" spans="8:8">
      <c r="H1069" s="27"/>
    </row>
    <row r="1070" spans="8:8">
      <c r="H1070" s="27"/>
    </row>
    <row r="1071" spans="8:8">
      <c r="H1071" s="27"/>
    </row>
    <row r="1072" spans="8:8">
      <c r="H1072" s="27"/>
    </row>
    <row r="1073" spans="8:8">
      <c r="H1073" s="27"/>
    </row>
    <row r="1074" spans="8:8">
      <c r="H1074" s="27"/>
    </row>
    <row r="1075" spans="8:8">
      <c r="H1075" s="27"/>
    </row>
    <row r="1076" spans="8:8">
      <c r="H1076" s="27"/>
    </row>
    <row r="1077" spans="8:8">
      <c r="H1077" s="27"/>
    </row>
    <row r="1078" spans="8:8">
      <c r="H1078" s="27"/>
    </row>
    <row r="1079" spans="8:8">
      <c r="H1079" s="27"/>
    </row>
    <row r="1080" spans="8:8">
      <c r="H1080" s="27"/>
    </row>
    <row r="1081" spans="8:8">
      <c r="H1081" s="27"/>
    </row>
    <row r="1082" spans="8:8">
      <c r="H1082" s="27"/>
    </row>
    <row r="1083" spans="8:8">
      <c r="H1083" s="27"/>
    </row>
    <row r="1084" spans="8:8">
      <c r="H1084" s="27"/>
    </row>
    <row r="1085" spans="8:8">
      <c r="H1085" s="27"/>
    </row>
    <row r="1086" spans="8:8">
      <c r="H1086" s="27"/>
    </row>
    <row r="1087" spans="8:8">
      <c r="H1087" s="27"/>
    </row>
    <row r="1088" spans="8:8">
      <c r="H1088" s="27"/>
    </row>
    <row r="1089" spans="8:8">
      <c r="H1089" s="27"/>
    </row>
    <row r="1090" spans="8:8">
      <c r="H1090" s="27"/>
    </row>
    <row r="1091" spans="8:8">
      <c r="H1091" s="27"/>
    </row>
    <row r="1092" spans="8:8">
      <c r="H1092" s="27"/>
    </row>
    <row r="1093" spans="8:8">
      <c r="H1093" s="27"/>
    </row>
    <row r="1094" spans="8:8">
      <c r="H1094" s="27"/>
    </row>
    <row r="1095" spans="8:8">
      <c r="H1095" s="27"/>
    </row>
    <row r="1096" spans="8:8">
      <c r="H1096" s="27"/>
    </row>
    <row r="1097" spans="8:8">
      <c r="H1097" s="27"/>
    </row>
    <row r="1098" spans="8:8">
      <c r="H1098" s="27"/>
    </row>
    <row r="1099" spans="8:8">
      <c r="H1099" s="27"/>
    </row>
    <row r="1100" spans="8:8">
      <c r="H1100" s="27"/>
    </row>
    <row r="1101" spans="8:8">
      <c r="H1101" s="27"/>
    </row>
    <row r="1102" spans="8:8">
      <c r="H1102" s="27"/>
    </row>
    <row r="1103" spans="8:8">
      <c r="H1103" s="27"/>
    </row>
    <row r="1104" spans="8:8">
      <c r="H1104" s="27"/>
    </row>
    <row r="1105" spans="8:8">
      <c r="H1105" s="27"/>
    </row>
    <row r="1106" spans="8:8">
      <c r="H1106" s="27"/>
    </row>
    <row r="1107" spans="8:8">
      <c r="H1107" s="27"/>
    </row>
    <row r="1108" spans="8:8">
      <c r="H1108" s="27"/>
    </row>
    <row r="1109" spans="8:8">
      <c r="H1109" s="27"/>
    </row>
    <row r="1110" spans="8:8">
      <c r="H1110" s="27"/>
    </row>
    <row r="1111" spans="8:8">
      <c r="H1111" s="27"/>
    </row>
    <row r="1112" spans="8:8">
      <c r="H1112" s="27"/>
    </row>
    <row r="1113" spans="8:8">
      <c r="H1113" s="27"/>
    </row>
    <row r="1114" spans="8:8">
      <c r="H1114" s="27"/>
    </row>
    <row r="1115" spans="8:8">
      <c r="H1115" s="27"/>
    </row>
    <row r="1116" spans="8:8">
      <c r="H1116" s="27"/>
    </row>
    <row r="1117" spans="8:8">
      <c r="H1117" s="27"/>
    </row>
    <row r="1118" spans="8:8">
      <c r="H1118" s="27"/>
    </row>
    <row r="1119" spans="8:8">
      <c r="H1119" s="27"/>
    </row>
    <row r="1120" spans="8:8">
      <c r="H1120" s="27"/>
    </row>
    <row r="1121" spans="8:8">
      <c r="H1121" s="27"/>
    </row>
    <row r="1122" spans="8:8">
      <c r="H1122" s="27"/>
    </row>
    <row r="1123" spans="8:8">
      <c r="H1123" s="27"/>
    </row>
    <row r="1124" spans="8:8">
      <c r="H1124" s="27"/>
    </row>
    <row r="1125" spans="8:8">
      <c r="H1125" s="27"/>
    </row>
    <row r="1126" spans="8:8">
      <c r="H1126" s="27"/>
    </row>
    <row r="1127" spans="8:8">
      <c r="H1127" s="27"/>
    </row>
    <row r="1128" spans="8:8">
      <c r="H1128" s="27"/>
    </row>
    <row r="1129" spans="8:8">
      <c r="H1129" s="27"/>
    </row>
    <row r="1130" spans="8:8">
      <c r="H1130" s="27"/>
    </row>
    <row r="1131" spans="8:8">
      <c r="H1131" s="27"/>
    </row>
    <row r="1132" spans="8:8">
      <c r="H1132" s="27"/>
    </row>
    <row r="1133" spans="8:8">
      <c r="H1133" s="27"/>
    </row>
    <row r="1134" spans="8:8">
      <c r="H1134" s="27"/>
    </row>
    <row r="1135" spans="8:8">
      <c r="H1135" s="27"/>
    </row>
    <row r="1136" spans="8:8">
      <c r="H1136" s="27"/>
    </row>
    <row r="1137" spans="8:8">
      <c r="H1137" s="27"/>
    </row>
    <row r="1138" spans="8:8">
      <c r="H1138" s="27"/>
    </row>
    <row r="1139" spans="8:8">
      <c r="H1139" s="27"/>
    </row>
    <row r="1140" spans="8:8">
      <c r="H1140" s="27"/>
    </row>
    <row r="1141" spans="8:8">
      <c r="H1141" s="27"/>
    </row>
    <row r="1142" spans="8:8">
      <c r="H1142" s="27"/>
    </row>
    <row r="1143" spans="8:8">
      <c r="H1143" s="27"/>
    </row>
    <row r="1144" spans="8:8">
      <c r="H1144" s="27"/>
    </row>
    <row r="1145" spans="8:8">
      <c r="H1145" s="27"/>
    </row>
    <row r="1146" spans="8:8">
      <c r="H1146" s="27"/>
    </row>
    <row r="1147" spans="8:8">
      <c r="H1147" s="27"/>
    </row>
    <row r="1148" spans="8:8">
      <c r="H1148" s="27"/>
    </row>
    <row r="1149" spans="8:8">
      <c r="H1149" s="27"/>
    </row>
    <row r="1150" spans="8:8">
      <c r="H1150" s="27"/>
    </row>
    <row r="1151" spans="8:8">
      <c r="H1151" s="27"/>
    </row>
    <row r="1152" spans="8:8">
      <c r="H1152" s="27"/>
    </row>
    <row r="1153" spans="8:8">
      <c r="H1153" s="27"/>
    </row>
    <row r="1154" spans="8:8">
      <c r="H1154" s="27"/>
    </row>
    <row r="1155" spans="8:8">
      <c r="H1155" s="27"/>
    </row>
    <row r="1156" spans="8:8">
      <c r="H1156" s="27"/>
    </row>
    <row r="1157" spans="8:8">
      <c r="H1157" s="27"/>
    </row>
    <row r="1158" spans="8:8">
      <c r="H1158" s="27"/>
    </row>
    <row r="1159" spans="8:8">
      <c r="H1159" s="27"/>
    </row>
    <row r="1160" spans="8:8">
      <c r="H1160" s="27"/>
    </row>
    <row r="1161" spans="8:8">
      <c r="H1161" s="27"/>
    </row>
    <row r="1162" spans="8:8">
      <c r="H1162" s="27"/>
    </row>
    <row r="1163" spans="8:8">
      <c r="H1163" s="27"/>
    </row>
    <row r="1164" spans="8:8">
      <c r="H1164" s="27"/>
    </row>
    <row r="1165" spans="8:8">
      <c r="H1165" s="27"/>
    </row>
    <row r="1166" spans="8:8">
      <c r="H1166" s="27"/>
    </row>
    <row r="1167" spans="8:8">
      <c r="H1167" s="27"/>
    </row>
    <row r="1168" spans="8:8">
      <c r="H1168" s="27"/>
    </row>
    <row r="1169" spans="8:8">
      <c r="H1169" s="27"/>
    </row>
    <row r="1170" spans="8:8">
      <c r="H1170" s="27"/>
    </row>
    <row r="1171" spans="8:8">
      <c r="H1171" s="27"/>
    </row>
    <row r="1172" spans="8:8">
      <c r="H1172" s="27"/>
    </row>
    <row r="1173" spans="8:8">
      <c r="H1173" s="27"/>
    </row>
    <row r="1174" spans="8:8">
      <c r="H1174" s="27"/>
    </row>
    <row r="1175" spans="8:8">
      <c r="H1175" s="27"/>
    </row>
    <row r="1176" spans="8:8">
      <c r="H1176" s="27"/>
    </row>
    <row r="1177" spans="8:8">
      <c r="H1177" s="27"/>
    </row>
    <row r="1178" spans="8:8">
      <c r="H1178" s="27"/>
    </row>
    <row r="1179" spans="8:8">
      <c r="H1179" s="27"/>
    </row>
    <row r="1180" spans="8:8">
      <c r="H1180" s="27"/>
    </row>
    <row r="1181" spans="8:8">
      <c r="H1181" s="27"/>
    </row>
    <row r="1182" spans="8:8">
      <c r="H1182" s="27"/>
    </row>
    <row r="1183" spans="8:8">
      <c r="H1183" s="27"/>
    </row>
    <row r="1184" spans="8:8">
      <c r="H1184" s="27"/>
    </row>
    <row r="1185" spans="8:8">
      <c r="H1185" s="27"/>
    </row>
    <row r="1186" spans="8:8">
      <c r="H1186" s="27"/>
    </row>
    <row r="1187" spans="8:8">
      <c r="H1187" s="27"/>
    </row>
    <row r="1188" spans="8:8">
      <c r="H1188" s="27"/>
    </row>
    <row r="1189" spans="8:8">
      <c r="H1189" s="27"/>
    </row>
    <row r="1190" spans="8:8">
      <c r="H1190" s="27"/>
    </row>
    <row r="1191" spans="8:8">
      <c r="H1191" s="27"/>
    </row>
    <row r="1192" spans="8:8">
      <c r="H1192" s="27"/>
    </row>
    <row r="1193" spans="8:8">
      <c r="H1193" s="27"/>
    </row>
    <row r="1194" spans="8:8">
      <c r="H1194" s="27"/>
    </row>
    <row r="1195" spans="8:8">
      <c r="H1195" s="27"/>
    </row>
    <row r="1196" spans="8:8">
      <c r="H1196" s="27"/>
    </row>
    <row r="1197" spans="8:8">
      <c r="H1197" s="27"/>
    </row>
    <row r="1198" spans="8:8">
      <c r="H1198" s="27"/>
    </row>
    <row r="1199" spans="8:8">
      <c r="H1199" s="27"/>
    </row>
    <row r="1200" spans="8:8">
      <c r="H1200" s="27"/>
    </row>
    <row r="1201" spans="8:8">
      <c r="H1201" s="27"/>
    </row>
    <row r="1202" spans="8:8">
      <c r="H1202" s="27"/>
    </row>
    <row r="1203" spans="8:8">
      <c r="H1203" s="27"/>
    </row>
    <row r="1204" spans="8:8">
      <c r="H1204" s="27"/>
    </row>
    <row r="1205" spans="8:8">
      <c r="H1205" s="27"/>
    </row>
    <row r="1206" spans="8:8">
      <c r="H1206" s="27"/>
    </row>
    <row r="1207" spans="8:8">
      <c r="H1207" s="27"/>
    </row>
    <row r="1208" spans="8:8">
      <c r="H1208" s="27"/>
    </row>
    <row r="1209" spans="8:8">
      <c r="H1209" s="27"/>
    </row>
    <row r="1210" spans="8:8">
      <c r="H1210" s="27"/>
    </row>
    <row r="1211" spans="8:8">
      <c r="H1211" s="27"/>
    </row>
    <row r="1212" spans="8:8">
      <c r="H1212" s="27"/>
    </row>
    <row r="1213" spans="8:8">
      <c r="H1213" s="27"/>
    </row>
    <row r="1214" spans="8:8">
      <c r="H1214" s="27"/>
    </row>
    <row r="1215" spans="8:8">
      <c r="H1215" s="27"/>
    </row>
    <row r="1216" spans="8:8">
      <c r="H1216" s="27"/>
    </row>
    <row r="1217" spans="8:8">
      <c r="H1217" s="27"/>
    </row>
    <row r="1218" spans="8:8">
      <c r="H1218" s="27"/>
    </row>
    <row r="1219" spans="8:8">
      <c r="H1219" s="27"/>
    </row>
    <row r="1220" spans="8:8">
      <c r="H1220" s="27"/>
    </row>
    <row r="1221" spans="8:8">
      <c r="H1221" s="27"/>
    </row>
    <row r="1222" spans="8:8">
      <c r="H1222" s="27"/>
    </row>
    <row r="1223" spans="8:8">
      <c r="H1223" s="27"/>
    </row>
    <row r="1224" spans="8:8">
      <c r="H1224" s="27"/>
    </row>
    <row r="1225" spans="8:8">
      <c r="H1225" s="27"/>
    </row>
    <row r="1226" spans="8:8">
      <c r="H1226" s="27"/>
    </row>
    <row r="1227" spans="8:8">
      <c r="H1227" s="27"/>
    </row>
    <row r="1228" spans="8:8">
      <c r="H1228" s="27"/>
    </row>
    <row r="1229" spans="8:8">
      <c r="H1229" s="27"/>
    </row>
    <row r="1230" spans="8:8">
      <c r="H1230" s="27"/>
    </row>
    <row r="1231" spans="8:8">
      <c r="H1231" s="27"/>
    </row>
    <row r="1232" spans="8:8">
      <c r="H1232" s="27"/>
    </row>
    <row r="1233" spans="8:8">
      <c r="H1233" s="27"/>
    </row>
    <row r="1234" spans="8:8">
      <c r="H1234" s="27"/>
    </row>
    <row r="1235" spans="8:8">
      <c r="H1235" s="27"/>
    </row>
    <row r="1236" spans="8:8">
      <c r="H1236" s="27"/>
    </row>
    <row r="1237" spans="8:8">
      <c r="H1237" s="27"/>
    </row>
    <row r="1238" spans="8:8">
      <c r="H1238" s="27"/>
    </row>
    <row r="1239" spans="8:8">
      <c r="H1239" s="27"/>
    </row>
    <row r="1240" spans="8:8">
      <c r="H1240" s="27"/>
    </row>
    <row r="1241" spans="8:8">
      <c r="H1241" s="27"/>
    </row>
    <row r="1242" spans="8:8">
      <c r="H1242" s="27"/>
    </row>
    <row r="1243" spans="8:8">
      <c r="H1243" s="27"/>
    </row>
    <row r="1244" spans="8:8">
      <c r="H1244" s="27"/>
    </row>
    <row r="1245" spans="8:8">
      <c r="H1245" s="27"/>
    </row>
    <row r="1246" spans="8:8">
      <c r="H1246" s="27"/>
    </row>
    <row r="1247" spans="8:8">
      <c r="H1247" s="27"/>
    </row>
    <row r="1248" spans="8:8">
      <c r="H1248" s="27"/>
    </row>
    <row r="1249" spans="8:8">
      <c r="H1249" s="27"/>
    </row>
    <row r="1250" spans="8:8">
      <c r="H1250" s="27"/>
    </row>
    <row r="1251" spans="8:8">
      <c r="H1251" s="27"/>
    </row>
    <row r="1252" spans="8:8">
      <c r="H1252" s="27"/>
    </row>
    <row r="1253" spans="8:8">
      <c r="H1253" s="27"/>
    </row>
    <row r="1254" spans="8:8">
      <c r="H1254" s="27"/>
    </row>
    <row r="1255" spans="8:8">
      <c r="H1255" s="27"/>
    </row>
    <row r="1256" spans="8:8">
      <c r="H1256" s="27"/>
    </row>
    <row r="1257" spans="8:8">
      <c r="H1257" s="27"/>
    </row>
    <row r="1258" spans="8:8">
      <c r="H1258" s="27"/>
    </row>
    <row r="1259" spans="8:8">
      <c r="H1259" s="27"/>
    </row>
    <row r="1260" spans="8:8">
      <c r="H1260" s="27"/>
    </row>
    <row r="1261" spans="8:8">
      <c r="H1261" s="27"/>
    </row>
    <row r="1262" spans="8:8">
      <c r="H1262" s="27"/>
    </row>
    <row r="1263" spans="8:8">
      <c r="H1263" s="27"/>
    </row>
    <row r="1264" spans="8:8">
      <c r="H1264" s="27"/>
    </row>
    <row r="1265" spans="8:8">
      <c r="H1265" s="27"/>
    </row>
    <row r="1266" spans="8:8">
      <c r="H1266" s="27"/>
    </row>
    <row r="1267" spans="8:8">
      <c r="H1267" s="27"/>
    </row>
    <row r="1268" spans="8:8">
      <c r="H1268" s="27"/>
    </row>
    <row r="1269" spans="8:8">
      <c r="H1269" s="27"/>
    </row>
    <row r="1270" spans="8:8">
      <c r="H1270" s="27"/>
    </row>
    <row r="1271" spans="8:8">
      <c r="H1271" s="27"/>
    </row>
    <row r="1272" spans="8:8">
      <c r="H1272" s="27"/>
    </row>
    <row r="1273" spans="8:8">
      <c r="H1273" s="27"/>
    </row>
    <row r="1274" spans="8:8">
      <c r="H1274" s="27"/>
    </row>
    <row r="1275" spans="8:8">
      <c r="H1275" s="27"/>
    </row>
    <row r="1276" spans="8:8">
      <c r="H1276" s="27"/>
    </row>
    <row r="1277" spans="8:8">
      <c r="H1277" s="27"/>
    </row>
    <row r="1278" spans="8:8">
      <c r="H1278" s="27"/>
    </row>
    <row r="1279" spans="8:8">
      <c r="H1279" s="27"/>
    </row>
    <row r="1280" spans="8:8">
      <c r="H1280" s="27"/>
    </row>
    <row r="1281" spans="8:8">
      <c r="H1281" s="27"/>
    </row>
    <row r="1282" spans="8:8">
      <c r="H1282" s="27"/>
    </row>
    <row r="1283" spans="8:8">
      <c r="H1283" s="27"/>
    </row>
    <row r="1284" spans="8:8">
      <c r="H1284" s="27"/>
    </row>
    <row r="1285" spans="8:8">
      <c r="H1285" s="27"/>
    </row>
    <row r="1286" spans="8:8">
      <c r="H1286" s="27"/>
    </row>
    <row r="1287" spans="8:8">
      <c r="H1287" s="27"/>
    </row>
    <row r="1288" spans="8:8">
      <c r="H1288" s="27"/>
    </row>
    <row r="1289" spans="8:8">
      <c r="H1289" s="27"/>
    </row>
    <row r="1290" spans="8:8">
      <c r="H1290" s="27"/>
    </row>
    <row r="1291" spans="8:8">
      <c r="H1291" s="27"/>
    </row>
    <row r="1292" spans="8:8">
      <c r="H1292" s="27"/>
    </row>
    <row r="1293" spans="8:8">
      <c r="H1293" s="27"/>
    </row>
    <row r="1294" spans="8:8">
      <c r="H1294" s="27"/>
    </row>
    <row r="1295" spans="8:8">
      <c r="H1295" s="27"/>
    </row>
    <row r="1296" spans="8:8">
      <c r="H1296" s="27"/>
    </row>
    <row r="1297" spans="8:8">
      <c r="H1297" s="27"/>
    </row>
    <row r="1298" spans="8:8">
      <c r="H1298" s="27"/>
    </row>
    <row r="1299" spans="8:8">
      <c r="H1299" s="27"/>
    </row>
    <row r="1300" spans="8:8">
      <c r="H1300" s="27"/>
    </row>
    <row r="1301" spans="8:8">
      <c r="H1301" s="27"/>
    </row>
    <row r="1302" spans="8:8">
      <c r="H1302" s="27"/>
    </row>
    <row r="1303" spans="8:8">
      <c r="H1303" s="27"/>
    </row>
    <row r="1304" spans="8:8">
      <c r="H1304" s="27"/>
    </row>
    <row r="1305" spans="8:8">
      <c r="H1305" s="27"/>
    </row>
    <row r="1306" spans="8:8">
      <c r="H1306" s="27"/>
    </row>
    <row r="1307" spans="8:8">
      <c r="H1307" s="27"/>
    </row>
    <row r="1308" spans="8:8">
      <c r="H1308" s="27"/>
    </row>
    <row r="1309" spans="8:8">
      <c r="H1309" s="27"/>
    </row>
    <row r="1310" spans="8:8">
      <c r="H1310" s="27"/>
    </row>
    <row r="1311" spans="8:8">
      <c r="H1311" s="27"/>
    </row>
    <row r="1312" spans="8:8">
      <c r="H1312" s="27"/>
    </row>
    <row r="1313" spans="8:8">
      <c r="H1313" s="27"/>
    </row>
    <row r="1314" spans="8:8">
      <c r="H1314" s="27"/>
    </row>
    <row r="1315" spans="8:8">
      <c r="H1315" s="27"/>
    </row>
    <row r="1316" spans="8:8">
      <c r="H1316" s="27"/>
    </row>
    <row r="1317" spans="8:8">
      <c r="H1317" s="27"/>
    </row>
    <row r="1318" spans="8:8">
      <c r="H1318" s="27"/>
    </row>
    <row r="1319" spans="8:8">
      <c r="H1319" s="27"/>
    </row>
    <row r="1320" spans="8:8">
      <c r="H1320" s="27"/>
    </row>
    <row r="1321" spans="8:8">
      <c r="H1321" s="27"/>
    </row>
    <row r="1322" spans="8:8">
      <c r="H1322" s="27"/>
    </row>
    <row r="1323" spans="8:8">
      <c r="H1323" s="27"/>
    </row>
    <row r="1324" spans="8:8">
      <c r="H1324" s="27"/>
    </row>
    <row r="1325" spans="8:8">
      <c r="H1325" s="27"/>
    </row>
    <row r="1326" spans="8:8">
      <c r="H1326" s="27"/>
    </row>
    <row r="1327" spans="8:8">
      <c r="H1327" s="27"/>
    </row>
    <row r="1328" spans="8:8">
      <c r="H1328" s="27"/>
    </row>
    <row r="1329" spans="8:8">
      <c r="H1329" s="27"/>
    </row>
    <row r="1330" spans="8:8">
      <c r="H1330" s="27"/>
    </row>
    <row r="1331" spans="8:8">
      <c r="H1331" s="27"/>
    </row>
    <row r="1332" spans="8:8">
      <c r="H1332" s="27"/>
    </row>
    <row r="1333" spans="8:8">
      <c r="H1333" s="27"/>
    </row>
    <row r="1334" spans="8:8">
      <c r="H1334" s="27"/>
    </row>
    <row r="1335" spans="8:8">
      <c r="H1335" s="27"/>
    </row>
    <row r="1336" spans="8:8">
      <c r="H1336" s="27"/>
    </row>
    <row r="1337" spans="8:8">
      <c r="H1337" s="27"/>
    </row>
    <row r="1338" spans="8:8">
      <c r="H1338" s="27"/>
    </row>
    <row r="1339" spans="8:8">
      <c r="H1339" s="27"/>
    </row>
    <row r="1340" spans="8:8">
      <c r="H1340" s="27"/>
    </row>
    <row r="1341" spans="8:8">
      <c r="H1341" s="27"/>
    </row>
    <row r="1342" spans="8:8">
      <c r="H1342" s="27"/>
    </row>
    <row r="1343" spans="8:8">
      <c r="H1343" s="27"/>
    </row>
    <row r="1344" spans="8:8">
      <c r="H1344" s="27"/>
    </row>
    <row r="1345" spans="8:8">
      <c r="H1345" s="27"/>
    </row>
    <row r="1346" spans="8:8">
      <c r="H1346" s="27"/>
    </row>
    <row r="1347" spans="8:8">
      <c r="H1347" s="27"/>
    </row>
    <row r="1348" spans="8:8">
      <c r="H1348" s="27"/>
    </row>
    <row r="1349" spans="8:8">
      <c r="H1349" s="27"/>
    </row>
    <row r="1350" spans="8:8">
      <c r="H1350" s="27"/>
    </row>
    <row r="1351" spans="8:8">
      <c r="H1351" s="27"/>
    </row>
    <row r="1352" spans="8:8">
      <c r="H1352" s="27"/>
    </row>
    <row r="1353" spans="8:8">
      <c r="H1353" s="27"/>
    </row>
    <row r="1354" spans="8:8">
      <c r="H1354" s="27"/>
    </row>
    <row r="1355" spans="8:8">
      <c r="H1355" s="27"/>
    </row>
    <row r="1356" spans="8:8">
      <c r="H1356" s="27"/>
    </row>
    <row r="1357" spans="8:8">
      <c r="H1357" s="27"/>
    </row>
    <row r="1358" spans="8:8">
      <c r="H1358" s="27"/>
    </row>
    <row r="1359" spans="8:8">
      <c r="H1359" s="27"/>
    </row>
    <row r="1360" spans="8:8">
      <c r="H1360" s="27"/>
    </row>
    <row r="1361" spans="8:8">
      <c r="H1361" s="27"/>
    </row>
    <row r="1362" spans="8:8">
      <c r="H1362" s="27"/>
    </row>
    <row r="1363" spans="8:8">
      <c r="H1363" s="27"/>
    </row>
    <row r="1364" spans="8:8">
      <c r="H1364" s="27"/>
    </row>
    <row r="1365" spans="8:8">
      <c r="H1365" s="27"/>
    </row>
    <row r="1366" spans="8:8">
      <c r="H1366" s="27"/>
    </row>
    <row r="1367" spans="8:8">
      <c r="H1367" s="27"/>
    </row>
    <row r="1368" spans="8:8">
      <c r="H1368" s="27"/>
    </row>
    <row r="1369" spans="8:8">
      <c r="H1369" s="27"/>
    </row>
    <row r="1370" spans="8:8">
      <c r="H1370" s="27"/>
    </row>
    <row r="1371" spans="8:8">
      <c r="H1371" s="27"/>
    </row>
    <row r="1372" spans="8:8">
      <c r="H1372" s="27"/>
    </row>
    <row r="1373" spans="8:8">
      <c r="H1373" s="27"/>
    </row>
    <row r="1374" spans="8:8">
      <c r="H1374" s="27"/>
    </row>
    <row r="1375" spans="8:8">
      <c r="H1375" s="27"/>
    </row>
    <row r="1376" spans="8:8">
      <c r="H1376" s="27"/>
    </row>
    <row r="1377" spans="8:8">
      <c r="H1377" s="27"/>
    </row>
    <row r="1378" spans="8:8">
      <c r="H1378" s="27"/>
    </row>
    <row r="1379" spans="8:8">
      <c r="H1379" s="27"/>
    </row>
    <row r="1380" spans="8:8">
      <c r="H1380" s="27"/>
    </row>
    <row r="1381" spans="8:8">
      <c r="H1381" s="27"/>
    </row>
    <row r="1382" spans="8:8">
      <c r="H1382" s="27"/>
    </row>
    <row r="1383" spans="8:8">
      <c r="H1383" s="27"/>
    </row>
    <row r="1384" spans="8:8">
      <c r="H1384" s="27"/>
    </row>
    <row r="1385" spans="8:8">
      <c r="H1385" s="27"/>
    </row>
    <row r="1386" spans="8:8">
      <c r="H1386" s="27"/>
    </row>
    <row r="1387" spans="8:8">
      <c r="H1387" s="27"/>
    </row>
    <row r="1388" spans="8:8">
      <c r="H1388" s="27"/>
    </row>
    <row r="1389" spans="8:8">
      <c r="H1389" s="27"/>
    </row>
    <row r="1390" spans="8:8">
      <c r="H1390" s="27"/>
    </row>
    <row r="1391" spans="8:8">
      <c r="H1391" s="27"/>
    </row>
    <row r="1392" spans="8:8">
      <c r="H1392" s="27"/>
    </row>
    <row r="1393" spans="8:8">
      <c r="H1393" s="27"/>
    </row>
    <row r="1394" spans="8:8">
      <c r="H1394" s="27"/>
    </row>
    <row r="1395" spans="8:8">
      <c r="H1395" s="27"/>
    </row>
    <row r="1396" spans="8:8">
      <c r="H1396" s="27"/>
    </row>
    <row r="1397" spans="8:8">
      <c r="H1397" s="27"/>
    </row>
    <row r="1398" spans="8:8">
      <c r="H1398" s="27"/>
    </row>
    <row r="1399" spans="8:8">
      <c r="H1399" s="27"/>
    </row>
    <row r="1400" spans="8:8">
      <c r="H1400" s="27"/>
    </row>
    <row r="1401" spans="8:8">
      <c r="H1401" s="27"/>
    </row>
    <row r="1402" spans="8:8">
      <c r="H1402" s="27"/>
    </row>
    <row r="1403" spans="8:8">
      <c r="H1403" s="27"/>
    </row>
    <row r="1404" spans="8:8">
      <c r="H1404" s="27"/>
    </row>
    <row r="1405" spans="8:8">
      <c r="H1405" s="27"/>
    </row>
    <row r="1406" spans="8:8">
      <c r="H1406" s="27"/>
    </row>
    <row r="1407" spans="8:8">
      <c r="H1407" s="27"/>
    </row>
    <row r="1408" spans="8:8">
      <c r="H1408" s="27"/>
    </row>
    <row r="1409" spans="8:8">
      <c r="H1409" s="27"/>
    </row>
    <row r="1410" spans="8:8">
      <c r="H1410" s="27"/>
    </row>
    <row r="1411" spans="8:8">
      <c r="H1411" s="27"/>
    </row>
    <row r="1412" spans="8:8">
      <c r="H1412" s="27"/>
    </row>
    <row r="1413" spans="8:8">
      <c r="H1413" s="27"/>
    </row>
    <row r="1414" spans="8:8">
      <c r="H1414" s="27"/>
    </row>
    <row r="1415" spans="8:8">
      <c r="H1415" s="27"/>
    </row>
    <row r="1416" spans="8:8">
      <c r="H1416" s="27"/>
    </row>
    <row r="1417" spans="8:8">
      <c r="H1417" s="27"/>
    </row>
    <row r="1418" spans="8:8">
      <c r="H1418" s="27"/>
    </row>
    <row r="1419" spans="8:8">
      <c r="H1419" s="27"/>
    </row>
    <row r="1420" spans="8:8">
      <c r="H1420" s="27"/>
    </row>
    <row r="1421" spans="8:8">
      <c r="H1421" s="27"/>
    </row>
    <row r="1422" spans="8:8">
      <c r="H1422" s="27"/>
    </row>
    <row r="1423" spans="8:8">
      <c r="H1423" s="27"/>
    </row>
    <row r="1424" spans="8:8">
      <c r="H1424" s="27"/>
    </row>
    <row r="1425" spans="8:8">
      <c r="H1425" s="27"/>
    </row>
    <row r="1426" spans="8:8">
      <c r="H1426" s="27"/>
    </row>
    <row r="1427" spans="8:8">
      <c r="H1427" s="27"/>
    </row>
    <row r="1428" spans="8:8">
      <c r="H1428" s="27"/>
    </row>
    <row r="1429" spans="8:8">
      <c r="H1429" s="27"/>
    </row>
    <row r="1430" spans="8:8">
      <c r="H1430" s="27"/>
    </row>
    <row r="1431" spans="8:8">
      <c r="H1431" s="27"/>
    </row>
    <row r="1432" spans="8:8">
      <c r="H1432" s="27"/>
    </row>
    <row r="1433" spans="8:8">
      <c r="H1433" s="27"/>
    </row>
    <row r="1434" spans="8:8">
      <c r="H1434" s="27"/>
    </row>
    <row r="1435" spans="8:8">
      <c r="H1435" s="27"/>
    </row>
    <row r="1436" spans="8:8">
      <c r="H1436" s="27"/>
    </row>
    <row r="1437" spans="8:8">
      <c r="H1437" s="27"/>
    </row>
    <row r="1438" spans="8:8">
      <c r="H1438" s="27"/>
    </row>
    <row r="1439" spans="8:8">
      <c r="H1439" s="27"/>
    </row>
    <row r="1440" spans="8:8">
      <c r="H1440" s="27"/>
    </row>
    <row r="1441" spans="8:8">
      <c r="H1441" s="27"/>
    </row>
    <row r="1442" spans="8:8">
      <c r="H1442" s="27"/>
    </row>
    <row r="1443" spans="8:8">
      <c r="H1443" s="27"/>
    </row>
    <row r="1444" spans="8:8">
      <c r="H1444" s="27"/>
    </row>
    <row r="1445" spans="8:8">
      <c r="H1445" s="27"/>
    </row>
    <row r="1446" spans="8:8">
      <c r="H1446" s="27"/>
    </row>
    <row r="1447" spans="8:8">
      <c r="H1447" s="27"/>
    </row>
    <row r="1448" spans="8:8">
      <c r="H1448" s="27"/>
    </row>
    <row r="1449" spans="8:8">
      <c r="H1449" s="27"/>
    </row>
    <row r="1450" spans="8:8">
      <c r="H1450" s="27"/>
    </row>
    <row r="1451" spans="8:8">
      <c r="H1451" s="27"/>
    </row>
    <row r="1452" spans="8:8">
      <c r="H1452" s="27"/>
    </row>
    <row r="1453" spans="8:8">
      <c r="H1453" s="27"/>
    </row>
    <row r="1454" spans="8:8">
      <c r="H1454" s="27"/>
    </row>
    <row r="1455" spans="8:8">
      <c r="H1455" s="27"/>
    </row>
    <row r="1456" spans="8:8">
      <c r="H1456" s="27"/>
    </row>
    <row r="1457" spans="8:8">
      <c r="H1457" s="27"/>
    </row>
    <row r="1458" spans="8:8">
      <c r="H1458" s="27"/>
    </row>
    <row r="1459" spans="8:8">
      <c r="H1459" s="27"/>
    </row>
    <row r="1460" spans="8:8">
      <c r="H1460" s="27"/>
    </row>
    <row r="1461" spans="8:8">
      <c r="H1461" s="27"/>
    </row>
    <row r="1462" spans="8:8">
      <c r="H1462" s="27"/>
    </row>
    <row r="1463" spans="8:8">
      <c r="H1463" s="27"/>
    </row>
    <row r="1464" spans="8:8">
      <c r="H1464" s="27"/>
    </row>
    <row r="1465" spans="8:8">
      <c r="H1465" s="27"/>
    </row>
    <row r="1466" spans="8:8">
      <c r="H1466" s="27"/>
    </row>
    <row r="1467" spans="8:8">
      <c r="H1467" s="27"/>
    </row>
    <row r="1468" spans="8:8">
      <c r="H1468" s="27"/>
    </row>
    <row r="1469" spans="8:8">
      <c r="H1469" s="27"/>
    </row>
    <row r="1470" spans="8:8">
      <c r="H1470" s="27"/>
    </row>
    <row r="1471" spans="8:8">
      <c r="H1471" s="27"/>
    </row>
    <row r="1472" spans="8:8">
      <c r="H1472" s="27"/>
    </row>
    <row r="1473" spans="8:8">
      <c r="H1473" s="27"/>
    </row>
    <row r="1474" spans="8:8">
      <c r="H1474" s="27"/>
    </row>
    <row r="1475" spans="8:8">
      <c r="H1475" s="27"/>
    </row>
    <row r="1476" spans="8:8">
      <c r="H1476" s="27"/>
    </row>
    <row r="1477" spans="8:8">
      <c r="H1477" s="27"/>
    </row>
    <row r="1478" spans="8:8">
      <c r="H1478" s="27"/>
    </row>
    <row r="1479" spans="8:8">
      <c r="H1479" s="27"/>
    </row>
    <row r="1480" spans="8:8">
      <c r="H1480" s="27"/>
    </row>
    <row r="1481" spans="8:8">
      <c r="H1481" s="27"/>
    </row>
    <row r="1482" spans="8:8">
      <c r="H1482" s="27"/>
    </row>
    <row r="1483" spans="8:8">
      <c r="H1483" s="27"/>
    </row>
    <row r="1484" spans="8:8">
      <c r="H1484" s="27"/>
    </row>
    <row r="1485" spans="8:8">
      <c r="H1485" s="27"/>
    </row>
    <row r="1486" spans="8:8">
      <c r="H1486" s="27"/>
    </row>
    <row r="1487" spans="8:8">
      <c r="H1487" s="27"/>
    </row>
    <row r="1488" spans="8:8">
      <c r="H1488" s="27"/>
    </row>
    <row r="1489" spans="8:8">
      <c r="H1489" s="27"/>
    </row>
    <row r="1490" spans="8:8">
      <c r="H1490" s="27"/>
    </row>
    <row r="1491" spans="8:8">
      <c r="H1491" s="27"/>
    </row>
    <row r="1492" spans="8:8">
      <c r="H1492" s="27"/>
    </row>
    <row r="1493" spans="8:8">
      <c r="H1493" s="27"/>
    </row>
    <row r="1494" spans="8:8">
      <c r="H1494" s="27"/>
    </row>
    <row r="1495" spans="8:8">
      <c r="H1495" s="27"/>
    </row>
    <row r="1496" spans="8:8">
      <c r="H1496" s="27"/>
    </row>
    <row r="1497" spans="8:8">
      <c r="H1497" s="27"/>
    </row>
    <row r="1498" spans="8:8">
      <c r="H1498" s="27"/>
    </row>
    <row r="1499" spans="8:8">
      <c r="H1499" s="27"/>
    </row>
    <row r="1500" spans="8:8">
      <c r="H1500" s="27"/>
    </row>
    <row r="1501" spans="8:8">
      <c r="H1501" s="27"/>
    </row>
    <row r="1502" spans="8:8">
      <c r="H1502" s="27"/>
    </row>
    <row r="1503" spans="8:8">
      <c r="H1503" s="27"/>
    </row>
    <row r="1504" spans="8:8">
      <c r="H1504" s="27"/>
    </row>
    <row r="1505" spans="8:8">
      <c r="H1505" s="27"/>
    </row>
    <row r="1506" spans="8:8">
      <c r="H1506" s="27"/>
    </row>
    <row r="1507" spans="8:8">
      <c r="H1507" s="27"/>
    </row>
    <row r="1508" spans="8:8">
      <c r="H1508" s="27"/>
    </row>
    <row r="1509" spans="8:8">
      <c r="H1509" s="27"/>
    </row>
    <row r="1510" spans="8:8">
      <c r="H1510" s="27"/>
    </row>
    <row r="1511" spans="8:8">
      <c r="H1511" s="27"/>
    </row>
    <row r="1512" spans="8:8">
      <c r="H1512" s="27"/>
    </row>
    <row r="1513" spans="8:8">
      <c r="H1513" s="27"/>
    </row>
    <row r="1514" spans="8:8">
      <c r="H1514" s="27"/>
    </row>
    <row r="1515" spans="8:8">
      <c r="H1515" s="27"/>
    </row>
    <row r="1516" spans="8:8">
      <c r="H1516" s="27"/>
    </row>
    <row r="1517" spans="8:8">
      <c r="H1517" s="27"/>
    </row>
    <row r="1518" spans="8:8">
      <c r="H1518" s="27"/>
    </row>
    <row r="1519" spans="8:8">
      <c r="H1519" s="27"/>
    </row>
    <row r="1520" spans="8:8">
      <c r="H1520" s="27"/>
    </row>
    <row r="1521" spans="8:8">
      <c r="H1521" s="27"/>
    </row>
    <row r="1522" spans="8:8">
      <c r="H1522" s="27"/>
    </row>
    <row r="1523" spans="8:8">
      <c r="H1523" s="27"/>
    </row>
    <row r="1524" spans="8:8">
      <c r="H1524" s="27"/>
    </row>
    <row r="1525" spans="8:8">
      <c r="H1525" s="27"/>
    </row>
    <row r="1526" spans="8:8">
      <c r="H1526" s="27"/>
    </row>
    <row r="1527" spans="8:8">
      <c r="H1527" s="27"/>
    </row>
    <row r="1528" spans="8:8">
      <c r="H1528" s="27"/>
    </row>
    <row r="1529" spans="8:8">
      <c r="H1529" s="27"/>
    </row>
    <row r="1530" spans="8:8">
      <c r="H1530" s="27"/>
    </row>
    <row r="1531" spans="8:8">
      <c r="H1531" s="27"/>
    </row>
    <row r="1532" spans="8:8">
      <c r="H1532" s="27"/>
    </row>
    <row r="1533" spans="8:8">
      <c r="H1533" s="27"/>
    </row>
    <row r="1534" spans="8:8">
      <c r="H1534" s="27"/>
    </row>
    <row r="1535" spans="8:8">
      <c r="H1535" s="27"/>
    </row>
    <row r="1536" spans="8:8">
      <c r="H1536" s="27"/>
    </row>
    <row r="1537" spans="8:8">
      <c r="H1537" s="27"/>
    </row>
    <row r="1538" spans="8:8">
      <c r="H1538" s="27"/>
    </row>
    <row r="1539" spans="8:8">
      <c r="H1539" s="27"/>
    </row>
    <row r="1540" spans="8:8">
      <c r="H1540" s="27"/>
    </row>
    <row r="1541" spans="8:8">
      <c r="H1541" s="27"/>
    </row>
    <row r="1542" spans="8:8">
      <c r="H1542" s="27"/>
    </row>
    <row r="1543" spans="8:8">
      <c r="H1543" s="27"/>
    </row>
    <row r="1544" spans="8:8">
      <c r="H1544" s="27"/>
    </row>
    <row r="1545" spans="8:8">
      <c r="H1545" s="27"/>
    </row>
    <row r="1546" spans="8:8">
      <c r="H1546" s="27"/>
    </row>
    <row r="1547" spans="8:8">
      <c r="H1547" s="27"/>
    </row>
    <row r="1548" spans="8:8">
      <c r="H1548" s="27"/>
    </row>
    <row r="1549" spans="8:8">
      <c r="H1549" s="27"/>
    </row>
    <row r="1550" spans="8:8">
      <c r="H1550" s="27"/>
    </row>
    <row r="1551" spans="8:8">
      <c r="H1551" s="27"/>
    </row>
    <row r="1552" spans="8:8">
      <c r="H1552" s="27"/>
    </row>
    <row r="1553" spans="8:8">
      <c r="H1553" s="27"/>
    </row>
    <row r="1554" spans="8:8">
      <c r="H1554" s="27"/>
    </row>
    <row r="1555" spans="8:8">
      <c r="H1555" s="27"/>
    </row>
    <row r="1556" spans="8:8">
      <c r="H1556" s="27"/>
    </row>
    <row r="1557" spans="8:8">
      <c r="H1557" s="27"/>
    </row>
    <row r="1558" spans="8:8">
      <c r="H1558" s="27"/>
    </row>
    <row r="1559" spans="8:8">
      <c r="H1559" s="27"/>
    </row>
    <row r="1560" spans="8:8">
      <c r="H1560" s="27"/>
    </row>
    <row r="1561" spans="8:8">
      <c r="H1561" s="27"/>
    </row>
    <row r="1562" spans="8:8">
      <c r="H1562" s="27"/>
    </row>
    <row r="1563" spans="8:8">
      <c r="H1563" s="27"/>
    </row>
    <row r="1564" spans="8:8">
      <c r="H1564" s="27"/>
    </row>
    <row r="1565" spans="8:8">
      <c r="H1565" s="27"/>
    </row>
    <row r="1566" spans="8:8">
      <c r="H1566" s="27"/>
    </row>
    <row r="1567" spans="8:8">
      <c r="H1567" s="27"/>
    </row>
    <row r="1568" spans="8:8">
      <c r="H1568" s="27"/>
    </row>
    <row r="1569" spans="8:8">
      <c r="H1569" s="27"/>
    </row>
    <row r="1570" spans="8:8">
      <c r="H1570" s="27"/>
    </row>
    <row r="1571" spans="8:8">
      <c r="H1571" s="27"/>
    </row>
    <row r="1572" spans="8:8">
      <c r="H1572" s="27"/>
    </row>
    <row r="1573" spans="8:8">
      <c r="H1573" s="27"/>
    </row>
    <row r="1574" spans="8:8">
      <c r="H1574" s="27"/>
    </row>
    <row r="1575" spans="8:8">
      <c r="H1575" s="27"/>
    </row>
    <row r="1576" spans="8:8">
      <c r="H1576" s="27"/>
    </row>
    <row r="1577" spans="8:8">
      <c r="H1577" s="27"/>
    </row>
    <row r="1578" spans="8:8">
      <c r="H1578" s="27"/>
    </row>
    <row r="1579" spans="8:8">
      <c r="H1579" s="27"/>
    </row>
    <row r="1580" spans="8:8">
      <c r="H1580" s="27"/>
    </row>
    <row r="1581" spans="8:8">
      <c r="H1581" s="27"/>
    </row>
    <row r="1582" spans="8:8">
      <c r="H1582" s="27"/>
    </row>
    <row r="1583" spans="8:8">
      <c r="H1583" s="27"/>
    </row>
    <row r="1584" spans="8:8">
      <c r="H1584" s="27"/>
    </row>
    <row r="1585" spans="8:8">
      <c r="H1585" s="27"/>
    </row>
    <row r="1586" spans="8:8">
      <c r="H1586" s="27"/>
    </row>
    <row r="1587" spans="8:8">
      <c r="H1587" s="27"/>
    </row>
    <row r="1588" spans="8:8">
      <c r="H1588" s="27"/>
    </row>
    <row r="1589" spans="8:8">
      <c r="H1589" s="27"/>
    </row>
    <row r="1590" spans="8:8">
      <c r="H1590" s="27"/>
    </row>
    <row r="1591" spans="8:8">
      <c r="H1591" s="27"/>
    </row>
    <row r="1592" spans="8:8">
      <c r="H1592" s="27"/>
    </row>
    <row r="1593" spans="8:8">
      <c r="H1593" s="27"/>
    </row>
    <row r="1594" spans="8:8">
      <c r="H1594" s="27"/>
    </row>
    <row r="1595" spans="8:8">
      <c r="H1595" s="27"/>
    </row>
    <row r="1596" spans="8:8">
      <c r="H1596" s="27"/>
    </row>
    <row r="1597" spans="8:8">
      <c r="H1597" s="27"/>
    </row>
    <row r="1598" spans="8:8">
      <c r="H1598" s="27"/>
    </row>
    <row r="1599" spans="8:8">
      <c r="H1599" s="27"/>
    </row>
    <row r="1600" spans="8:8">
      <c r="H1600" s="27"/>
    </row>
    <row r="1601" spans="8:8">
      <c r="H1601" s="27"/>
    </row>
    <row r="1602" spans="8:8">
      <c r="H1602" s="27"/>
    </row>
    <row r="1603" spans="8:8">
      <c r="H1603" s="27"/>
    </row>
    <row r="1604" spans="8:8">
      <c r="H1604" s="27"/>
    </row>
    <row r="1605" spans="8:8">
      <c r="H1605" s="27"/>
    </row>
    <row r="1606" spans="8:8">
      <c r="H1606" s="27"/>
    </row>
    <row r="1607" spans="8:8">
      <c r="H1607" s="27"/>
    </row>
    <row r="1608" spans="8:8">
      <c r="H1608" s="27"/>
    </row>
    <row r="1609" spans="8:8">
      <c r="H1609" s="27"/>
    </row>
    <row r="1610" spans="8:8">
      <c r="H1610" s="27"/>
    </row>
    <row r="1611" spans="8:8">
      <c r="H1611" s="27"/>
    </row>
    <row r="1612" spans="8:8">
      <c r="H1612" s="27"/>
    </row>
    <row r="1613" spans="8:8">
      <c r="H1613" s="27"/>
    </row>
    <row r="1614" spans="8:8">
      <c r="H1614" s="27"/>
    </row>
    <row r="1615" spans="8:8">
      <c r="H1615" s="27"/>
    </row>
    <row r="1616" spans="8:8">
      <c r="H1616" s="27"/>
    </row>
    <row r="1617" spans="8:8">
      <c r="H1617" s="27"/>
    </row>
    <row r="1618" spans="8:8">
      <c r="H1618" s="27"/>
    </row>
    <row r="1619" spans="8:8">
      <c r="H1619" s="27"/>
    </row>
    <row r="1620" spans="8:8">
      <c r="H1620" s="27"/>
    </row>
    <row r="1621" spans="8:8">
      <c r="H1621" s="27"/>
    </row>
    <row r="1622" spans="8:8">
      <c r="H1622" s="27"/>
    </row>
    <row r="1623" spans="8:8">
      <c r="H1623" s="27"/>
    </row>
    <row r="1624" spans="8:8">
      <c r="H1624" s="27"/>
    </row>
    <row r="1625" spans="8:8">
      <c r="H1625" s="27"/>
    </row>
    <row r="1626" spans="8:8">
      <c r="H1626" s="27"/>
    </row>
    <row r="1627" spans="8:8">
      <c r="H1627" s="27"/>
    </row>
    <row r="1628" spans="8:8">
      <c r="H1628" s="27"/>
    </row>
    <row r="1629" spans="8:8">
      <c r="H1629" s="27"/>
    </row>
    <row r="1630" spans="8:8">
      <c r="H1630" s="27"/>
    </row>
    <row r="1631" spans="8:8">
      <c r="H1631" s="27"/>
    </row>
    <row r="1632" spans="8:8">
      <c r="H1632" s="27"/>
    </row>
    <row r="1633" spans="8:8">
      <c r="H1633" s="27"/>
    </row>
    <row r="1634" spans="8:8">
      <c r="H1634" s="27"/>
    </row>
    <row r="1635" spans="8:8">
      <c r="H1635" s="27"/>
    </row>
    <row r="1636" spans="8:8">
      <c r="H1636" s="27"/>
    </row>
    <row r="1637" spans="8:8">
      <c r="H1637" s="27"/>
    </row>
    <row r="1638" spans="8:8">
      <c r="H1638" s="27"/>
    </row>
    <row r="1639" spans="8:8">
      <c r="H1639" s="27"/>
    </row>
    <row r="1640" spans="8:8">
      <c r="H1640" s="27"/>
    </row>
    <row r="1641" spans="8:8">
      <c r="H1641" s="27"/>
    </row>
    <row r="1642" spans="8:8">
      <c r="H1642" s="27"/>
    </row>
    <row r="1643" spans="8:8">
      <c r="H1643" s="27"/>
    </row>
    <row r="1644" spans="8:8">
      <c r="H1644" s="27"/>
    </row>
    <row r="1645" spans="8:8">
      <c r="H1645" s="27"/>
    </row>
    <row r="1646" spans="8:8">
      <c r="H1646" s="27"/>
    </row>
    <row r="1647" spans="8:8">
      <c r="H1647" s="27"/>
    </row>
    <row r="1648" spans="8:8">
      <c r="H1648" s="27"/>
    </row>
    <row r="1649" spans="8:8">
      <c r="H1649" s="27"/>
    </row>
    <row r="1650" spans="8:8">
      <c r="H1650" s="27"/>
    </row>
    <row r="1651" spans="8:8">
      <c r="H1651" s="27"/>
    </row>
    <row r="1652" spans="8:8">
      <c r="H1652" s="27"/>
    </row>
    <row r="1653" spans="8:8">
      <c r="H1653" s="27"/>
    </row>
    <row r="1654" spans="8:8">
      <c r="H1654" s="27"/>
    </row>
    <row r="1655" spans="8:8">
      <c r="H1655" s="27"/>
    </row>
    <row r="1656" spans="8:8">
      <c r="H1656" s="27"/>
    </row>
  </sheetData>
  <mergeCells count="8">
    <mergeCell ref="A1:F2"/>
    <mergeCell ref="F4:G4"/>
    <mergeCell ref="F7:G7"/>
    <mergeCell ref="H1:I2"/>
    <mergeCell ref="H3:H6"/>
    <mergeCell ref="I3:I6"/>
    <mergeCell ref="D3:D6"/>
    <mergeCell ref="A3:A6"/>
  </mergeCells>
  <phoneticPr fontId="0" type="noConversion"/>
  <printOptions gridLines="1"/>
  <pageMargins left="0.39370078740157483" right="0" top="0.98425196850393704" bottom="0.39370078740157483" header="0.51181102362204722" footer="0.51181102362204722"/>
  <pageSetup paperSize="9" orientation="landscape" useFirstPageNumber="1" r:id="rId1"/>
  <headerFooter alignWithMargins="0">
    <oddHeader>Seite &amp;P</oddHeader>
  </headerFooter>
  <rowBreaks count="8" manualBreakCount="8">
    <brk id="63" max="16383" man="1"/>
    <brk id="127" max="16383" man="1"/>
    <brk id="260" max="16383" man="1"/>
    <brk id="417" max="16383" man="1"/>
    <brk id="446" max="16383" man="1"/>
    <brk id="514" max="16383" man="1"/>
    <brk id="589" max="16383" man="1"/>
    <brk id="698" max="16383" man="1"/>
  </rowBreaks>
  <colBreaks count="1" manualBreakCount="1">
    <brk id="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>
    <oddHeader>&amp;A</oddHeader>
    <oddFooter>Seite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>
    <oddHeader>&amp;A</oddHeader>
    <oddFooter>Seite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>
    <oddHeader>&amp;A</oddHeader>
    <oddFooter>Seite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>
    <oddHeader>&amp;A</oddHeader>
    <oddFooter>Seite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>
    <oddHeader>&amp;A</oddHeader>
    <oddFooter>Seite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>
    <oddHeader>&amp;A</oddHeader>
    <oddFooter>Seite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>
    <oddHeader>&amp;A</oddHeader>
    <oddFooter>Seite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>
    <oddHeader>&amp;A</oddHeader>
    <oddFooter>Seite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>
    <oddHeader>&amp;A</oddHeader>
    <oddFooter>Seite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>
    <oddHeader>&amp;A</oddHeader>
    <oddFooter>Seite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>
    <oddHeader>&amp;A</oddHeader>
    <oddFooter>Seite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>
    <oddHeader>&amp;A</oddHeader>
    <oddFooter>Seite 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>
    <oddHeader>&amp;A</oddHeader>
    <oddFooter>Seite 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>
    <oddHeader>&amp;A</oddHeader>
    <oddFooter>Seite &amp;P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>
    <oddHeader>&amp;A</oddHeader>
    <oddFooter>Seite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6" baseType="variant">
      <vt:variant>
        <vt:lpstr>Arbeitsblätter</vt:lpstr>
      </vt:variant>
      <vt:variant>
        <vt:i4>16</vt:i4>
      </vt:variant>
      <vt:variant>
        <vt:lpstr>Excel 4.0-Makrovorlagen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18" baseType="lpstr">
      <vt:lpstr>Tabelle1</vt:lpstr>
      <vt:lpstr>Tabelle2</vt:lpstr>
      <vt:lpstr>Tabelle3</vt:lpstr>
      <vt:lpstr>Tabelle4</vt:lpstr>
      <vt:lpstr>Tabelle5</vt:lpstr>
      <vt:lpstr>Tabelle6</vt:lpstr>
      <vt:lpstr>Tabelle7</vt:lpstr>
      <vt:lpstr>Tabelle8</vt:lpstr>
      <vt:lpstr>Tabelle9</vt:lpstr>
      <vt:lpstr>Tabelle10</vt:lpstr>
      <vt:lpstr>Tabelle11</vt:lpstr>
      <vt:lpstr>Tabelle12</vt:lpstr>
      <vt:lpstr>Tabelle13</vt:lpstr>
      <vt:lpstr>Tabelle14</vt:lpstr>
      <vt:lpstr>Tabelle15</vt:lpstr>
      <vt:lpstr>Tabelle16</vt:lpstr>
      <vt:lpstr>Makro1</vt:lpstr>
      <vt:lpstr>Tabelle1!Drucktitel</vt:lpstr>
    </vt:vector>
  </TitlesOfParts>
  <Company>Stadtverwaltung Haan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Stadtverwaltung Haan</dc:creator>
  <cp:lastModifiedBy>fbeyer</cp:lastModifiedBy>
  <cp:lastPrinted>2016-01-14T17:39:58Z</cp:lastPrinted>
  <dcterms:created xsi:type="dcterms:W3CDTF">1997-09-10T12:42:09Z</dcterms:created>
  <dcterms:modified xsi:type="dcterms:W3CDTF">2016-01-22T08:34:23Z</dcterms:modified>
</cp:coreProperties>
</file>